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120" yWindow="60" windowWidth="12120" windowHeight="9120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C8" i="2" l="1"/>
  <c r="C6" i="2"/>
  <c r="C7" i="2"/>
  <c r="I2" i="1"/>
  <c r="B15" i="2"/>
  <c r="E2" i="1"/>
  <c r="C10" i="2"/>
  <c r="K2" i="1"/>
  <c r="C9" i="2"/>
  <c r="J2" i="1"/>
  <c r="A3" i="1"/>
  <c r="A4" i="1" s="1"/>
  <c r="A5" i="1" s="1"/>
  <c r="J5" i="1" s="1"/>
  <c r="J3" i="1"/>
  <c r="K3" i="1"/>
  <c r="J4" i="1"/>
  <c r="A6" i="1"/>
  <c r="J6" i="1" s="1"/>
  <c r="K5" i="1"/>
  <c r="A7" i="1"/>
  <c r="A8" i="1" s="1"/>
  <c r="J8" i="1" s="1"/>
  <c r="J7" i="1"/>
  <c r="A9" i="1"/>
  <c r="K9" i="1"/>
  <c r="I3" i="1"/>
  <c r="I5" i="1"/>
  <c r="I6" i="1"/>
  <c r="I7" i="1"/>
  <c r="I8" i="1"/>
  <c r="I9" i="1"/>
  <c r="I4" i="1"/>
  <c r="C247" i="1"/>
  <c r="C251" i="1"/>
  <c r="C235" i="1"/>
  <c r="C219" i="1"/>
  <c r="C203" i="1"/>
  <c r="C187" i="1"/>
  <c r="C171" i="1"/>
  <c r="C155" i="1"/>
  <c r="C139" i="1"/>
  <c r="C123" i="1"/>
  <c r="C107" i="1"/>
  <c r="C91" i="1"/>
  <c r="C75" i="1"/>
  <c r="C59" i="1"/>
  <c r="C43" i="1"/>
  <c r="C27" i="1"/>
  <c r="C11" i="1"/>
  <c r="C258" i="1"/>
  <c r="C275" i="1"/>
  <c r="C291" i="1"/>
  <c r="C307" i="1"/>
  <c r="C323" i="1"/>
  <c r="C339" i="1"/>
  <c r="C355" i="1"/>
  <c r="C371" i="1"/>
  <c r="C387" i="1"/>
  <c r="C403" i="1"/>
  <c r="C419" i="1"/>
  <c r="C435" i="1"/>
  <c r="C451" i="1"/>
  <c r="C467" i="1"/>
  <c r="C483" i="1"/>
  <c r="C499" i="1"/>
  <c r="C240" i="1"/>
  <c r="C224" i="1"/>
  <c r="C208" i="1"/>
  <c r="C192" i="1"/>
  <c r="C176" i="1"/>
  <c r="C160" i="1"/>
  <c r="C144" i="1"/>
  <c r="C128" i="1"/>
  <c r="C112" i="1"/>
  <c r="C96" i="1"/>
  <c r="C80" i="1"/>
  <c r="C64" i="1"/>
  <c r="C48" i="1"/>
  <c r="C32" i="1"/>
  <c r="C16" i="1"/>
  <c r="C253" i="1"/>
  <c r="C270" i="1"/>
  <c r="C286" i="1"/>
  <c r="C302" i="1"/>
  <c r="C318" i="1"/>
  <c r="C334" i="1"/>
  <c r="C350" i="1"/>
  <c r="C366" i="1"/>
  <c r="C382" i="1"/>
  <c r="C398" i="1"/>
  <c r="C414" i="1"/>
  <c r="C430" i="1"/>
  <c r="C446" i="1"/>
  <c r="C462" i="1"/>
  <c r="C478" i="1"/>
  <c r="C494" i="1"/>
  <c r="C243" i="1"/>
  <c r="C227" i="1"/>
  <c r="C211" i="1"/>
  <c r="C195" i="1"/>
  <c r="C179" i="1"/>
  <c r="C163" i="1"/>
  <c r="C147" i="1"/>
  <c r="C131" i="1"/>
  <c r="C115" i="1"/>
  <c r="C99" i="1"/>
  <c r="C83" i="1"/>
  <c r="C67" i="1"/>
  <c r="C51" i="1"/>
  <c r="C35" i="1"/>
  <c r="C19" i="1"/>
  <c r="C3" i="1"/>
  <c r="D4" i="1" s="1"/>
  <c r="C267" i="1"/>
  <c r="C283" i="1"/>
  <c r="C299" i="1"/>
  <c r="C315" i="1"/>
  <c r="C331" i="1"/>
  <c r="C347" i="1"/>
  <c r="C363" i="1"/>
  <c r="C379" i="1"/>
  <c r="C395" i="1"/>
  <c r="C411" i="1"/>
  <c r="C427" i="1"/>
  <c r="C443" i="1"/>
  <c r="C459" i="1"/>
  <c r="C475" i="1"/>
  <c r="C491" i="1"/>
  <c r="C248" i="1"/>
  <c r="C232" i="1"/>
  <c r="C216" i="1"/>
  <c r="C200" i="1"/>
  <c r="C184" i="1"/>
  <c r="C168" i="1"/>
  <c r="C152" i="1"/>
  <c r="C136" i="1"/>
  <c r="C120" i="1"/>
  <c r="C104" i="1"/>
  <c r="C88" i="1"/>
  <c r="C72" i="1"/>
  <c r="C56" i="1"/>
  <c r="C40" i="1"/>
  <c r="C24" i="1"/>
  <c r="C8" i="1"/>
  <c r="C261" i="1"/>
  <c r="C278" i="1"/>
  <c r="C294" i="1"/>
  <c r="C310" i="1"/>
  <c r="C326" i="1"/>
  <c r="C342" i="1"/>
  <c r="C358" i="1"/>
  <c r="C374" i="1"/>
  <c r="C390" i="1"/>
  <c r="C406" i="1"/>
  <c r="C422" i="1"/>
  <c r="C438" i="1"/>
  <c r="C454" i="1"/>
  <c r="C470" i="1"/>
  <c r="C486" i="1"/>
  <c r="C2" i="1"/>
  <c r="C498" i="1"/>
  <c r="C490" i="1"/>
  <c r="C482" i="1"/>
  <c r="C474" i="1"/>
  <c r="C466" i="1"/>
  <c r="C458" i="1"/>
  <c r="C450" i="1"/>
  <c r="C442" i="1"/>
  <c r="C434" i="1"/>
  <c r="C426" i="1"/>
  <c r="C418" i="1"/>
  <c r="C410" i="1"/>
  <c r="C402" i="1"/>
  <c r="C394" i="1"/>
  <c r="C386" i="1"/>
  <c r="C378" i="1"/>
  <c r="C370" i="1"/>
  <c r="C362" i="1"/>
  <c r="C354" i="1"/>
  <c r="C346" i="1"/>
  <c r="C338" i="1"/>
  <c r="C330" i="1"/>
  <c r="C322" i="1"/>
  <c r="C314" i="1"/>
  <c r="C306" i="1"/>
  <c r="C298" i="1"/>
  <c r="C290" i="1"/>
  <c r="C282" i="1"/>
  <c r="C274" i="1"/>
  <c r="C266" i="1"/>
  <c r="C257" i="1"/>
  <c r="C4" i="1"/>
  <c r="D5" i="1" s="1"/>
  <c r="C12" i="1"/>
  <c r="C20" i="1"/>
  <c r="C28" i="1"/>
  <c r="C36" i="1"/>
  <c r="C44" i="1"/>
  <c r="C52" i="1"/>
  <c r="C60" i="1"/>
  <c r="C68" i="1"/>
  <c r="C76" i="1"/>
  <c r="C84" i="1"/>
  <c r="C92" i="1"/>
  <c r="C100" i="1"/>
  <c r="C108" i="1"/>
  <c r="C116" i="1"/>
  <c r="C124" i="1"/>
  <c r="C132" i="1"/>
  <c r="C140" i="1"/>
  <c r="C148" i="1"/>
  <c r="C156" i="1"/>
  <c r="C164" i="1"/>
  <c r="C172" i="1"/>
  <c r="C180" i="1"/>
  <c r="C188" i="1"/>
  <c r="C196" i="1"/>
  <c r="C204" i="1"/>
  <c r="C212" i="1"/>
  <c r="C220" i="1"/>
  <c r="C228" i="1"/>
  <c r="C236" i="1"/>
  <c r="C244" i="1"/>
  <c r="C252" i="1"/>
  <c r="C495" i="1"/>
  <c r="D494" i="1" s="1"/>
  <c r="D493" i="1" s="1"/>
  <c r="C487" i="1"/>
  <c r="C479" i="1"/>
  <c r="C471" i="1"/>
  <c r="C463" i="1"/>
  <c r="C455" i="1"/>
  <c r="C447" i="1"/>
  <c r="C439" i="1"/>
  <c r="C431" i="1"/>
  <c r="C423" i="1"/>
  <c r="C415" i="1"/>
  <c r="C407" i="1"/>
  <c r="C399" i="1"/>
  <c r="C391" i="1"/>
  <c r="C383" i="1"/>
  <c r="C375" i="1"/>
  <c r="C367" i="1"/>
  <c r="C359" i="1"/>
  <c r="C351" i="1"/>
  <c r="C343" i="1"/>
  <c r="C335" i="1"/>
  <c r="C327" i="1"/>
  <c r="C319" i="1"/>
  <c r="C311" i="1"/>
  <c r="C303" i="1"/>
  <c r="C295" i="1"/>
  <c r="C287" i="1"/>
  <c r="C279" i="1"/>
  <c r="C271" i="1"/>
  <c r="C263" i="1"/>
  <c r="C254" i="1"/>
  <c r="C7" i="1"/>
  <c r="C15" i="1"/>
  <c r="C23" i="1"/>
  <c r="C31" i="1"/>
  <c r="C39" i="1"/>
  <c r="C47" i="1"/>
  <c r="C55" i="1"/>
  <c r="C63" i="1"/>
  <c r="C71" i="1"/>
  <c r="C79" i="1"/>
  <c r="C87" i="1"/>
  <c r="C95" i="1"/>
  <c r="C103" i="1"/>
  <c r="C111" i="1"/>
  <c r="C119" i="1"/>
  <c r="C127" i="1"/>
  <c r="C135" i="1"/>
  <c r="C143" i="1"/>
  <c r="C151" i="1"/>
  <c r="C159" i="1"/>
  <c r="C167" i="1"/>
  <c r="C175" i="1"/>
  <c r="C183" i="1"/>
  <c r="C191" i="1"/>
  <c r="C199" i="1"/>
  <c r="C207" i="1"/>
  <c r="C215" i="1"/>
  <c r="C223" i="1"/>
  <c r="C231" i="1"/>
  <c r="C239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D6" i="1" s="1"/>
  <c r="D7" i="1" s="1"/>
  <c r="D8" i="1" s="1"/>
  <c r="D9" i="1" s="1"/>
  <c r="D10" i="1" s="1"/>
  <c r="D11" i="1" s="1"/>
  <c r="D12" i="1" s="1"/>
  <c r="D13" i="1" s="1"/>
  <c r="C256" i="1"/>
  <c r="C260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D500" i="1" s="1"/>
  <c r="C502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255" i="1"/>
  <c r="C259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262" i="1"/>
  <c r="D499" i="1"/>
  <c r="D498" i="1" s="1"/>
  <c r="D497" i="1" s="1"/>
  <c r="D496" i="1" s="1"/>
  <c r="D495" i="1" s="1"/>
  <c r="D492" i="1" l="1"/>
  <c r="D491" i="1" s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490" i="1"/>
  <c r="D489" i="1" s="1"/>
  <c r="D488" i="1" s="1"/>
  <c r="D487" i="1" s="1"/>
  <c r="D486" i="1" s="1"/>
  <c r="D485" i="1" s="1"/>
  <c r="D484" i="1" s="1"/>
  <c r="D483" i="1" s="1"/>
  <c r="D482" i="1" s="1"/>
  <c r="D481" i="1" s="1"/>
  <c r="D480" i="1" s="1"/>
  <c r="D479" i="1" s="1"/>
  <c r="D478" i="1" s="1"/>
  <c r="D477" i="1" s="1"/>
  <c r="D476" i="1" s="1"/>
  <c r="D475" i="1" s="1"/>
  <c r="D474" i="1" s="1"/>
  <c r="D473" i="1" s="1"/>
  <c r="D472" i="1" s="1"/>
  <c r="D471" i="1" s="1"/>
  <c r="D470" i="1" s="1"/>
  <c r="D469" i="1" s="1"/>
  <c r="D468" i="1" s="1"/>
  <c r="D467" i="1" s="1"/>
  <c r="D466" i="1" s="1"/>
  <c r="D465" i="1" s="1"/>
  <c r="D464" i="1" s="1"/>
  <c r="D463" i="1" s="1"/>
  <c r="D462" i="1" s="1"/>
  <c r="D461" i="1" s="1"/>
  <c r="D460" i="1" s="1"/>
  <c r="D459" i="1" s="1"/>
  <c r="D458" i="1" s="1"/>
  <c r="D457" i="1" s="1"/>
  <c r="D456" i="1" s="1"/>
  <c r="D455" i="1" s="1"/>
  <c r="D454" i="1" s="1"/>
  <c r="D453" i="1" s="1"/>
  <c r="D452" i="1" s="1"/>
  <c r="D451" i="1" s="1"/>
  <c r="D450" i="1" s="1"/>
  <c r="D449" i="1" s="1"/>
  <c r="D448" i="1" s="1"/>
  <c r="D447" i="1" s="1"/>
  <c r="D446" i="1" s="1"/>
  <c r="D445" i="1" s="1"/>
  <c r="D444" i="1" s="1"/>
  <c r="D443" i="1" s="1"/>
  <c r="D442" i="1" s="1"/>
  <c r="D441" i="1" s="1"/>
  <c r="D440" i="1" s="1"/>
  <c r="D439" i="1" s="1"/>
  <c r="D438" i="1" s="1"/>
  <c r="D437" i="1" s="1"/>
  <c r="D436" i="1" s="1"/>
  <c r="D435" i="1" s="1"/>
  <c r="D434" i="1" s="1"/>
  <c r="D433" i="1" s="1"/>
  <c r="D432" i="1" s="1"/>
  <c r="D431" i="1" s="1"/>
  <c r="D430" i="1" s="1"/>
  <c r="D429" i="1" s="1"/>
  <c r="D428" i="1" s="1"/>
  <c r="D427" i="1" s="1"/>
  <c r="D426" i="1" s="1"/>
  <c r="D425" i="1" s="1"/>
  <c r="D424" i="1" s="1"/>
  <c r="D423" i="1" s="1"/>
  <c r="D422" i="1" s="1"/>
  <c r="D421" i="1" s="1"/>
  <c r="D420" i="1" s="1"/>
  <c r="D419" i="1" s="1"/>
  <c r="D418" i="1" s="1"/>
  <c r="D417" i="1" s="1"/>
  <c r="D416" i="1" s="1"/>
  <c r="D415" i="1" s="1"/>
  <c r="D414" i="1" s="1"/>
  <c r="D413" i="1" s="1"/>
  <c r="D412" i="1" s="1"/>
  <c r="D411" i="1" s="1"/>
  <c r="D410" i="1" s="1"/>
  <c r="D409" i="1" s="1"/>
  <c r="D408" i="1" s="1"/>
  <c r="D407" i="1" s="1"/>
  <c r="D406" i="1" s="1"/>
  <c r="D405" i="1" s="1"/>
  <c r="D404" i="1" s="1"/>
  <c r="D403" i="1" s="1"/>
  <c r="D402" i="1" s="1"/>
  <c r="D401" i="1" s="1"/>
  <c r="D400" i="1" s="1"/>
  <c r="D399" i="1" s="1"/>
  <c r="D398" i="1" s="1"/>
  <c r="D397" i="1" s="1"/>
  <c r="D396" i="1" s="1"/>
  <c r="D395" i="1" s="1"/>
  <c r="D394" i="1" s="1"/>
  <c r="D393" i="1" s="1"/>
  <c r="D392" i="1" s="1"/>
  <c r="D391" i="1" s="1"/>
  <c r="D390" i="1" s="1"/>
  <c r="D389" i="1" s="1"/>
  <c r="D388" i="1" s="1"/>
  <c r="D387" i="1" s="1"/>
  <c r="D386" i="1" s="1"/>
  <c r="D385" i="1" s="1"/>
  <c r="D384" i="1" s="1"/>
  <c r="D383" i="1" s="1"/>
  <c r="D382" i="1" s="1"/>
  <c r="D381" i="1" s="1"/>
  <c r="D380" i="1" s="1"/>
  <c r="D379" i="1" s="1"/>
  <c r="D378" i="1" s="1"/>
  <c r="D377" i="1" s="1"/>
  <c r="D376" i="1" s="1"/>
  <c r="D375" i="1" s="1"/>
  <c r="D374" i="1" s="1"/>
  <c r="D373" i="1" s="1"/>
  <c r="D372" i="1" s="1"/>
  <c r="D371" i="1" s="1"/>
  <c r="D370" i="1" s="1"/>
  <c r="D369" i="1" s="1"/>
  <c r="D368" i="1" s="1"/>
  <c r="D367" i="1" s="1"/>
  <c r="D366" i="1" s="1"/>
  <c r="D365" i="1" s="1"/>
  <c r="D364" i="1" s="1"/>
  <c r="D363" i="1" s="1"/>
  <c r="D362" i="1" s="1"/>
  <c r="D361" i="1" s="1"/>
  <c r="D360" i="1" s="1"/>
  <c r="D359" i="1" s="1"/>
  <c r="D358" i="1" s="1"/>
  <c r="D357" i="1" s="1"/>
  <c r="D356" i="1" s="1"/>
  <c r="D355" i="1" s="1"/>
  <c r="D354" i="1" s="1"/>
  <c r="D353" i="1" s="1"/>
  <c r="D352" i="1" s="1"/>
  <c r="D351" i="1" s="1"/>
  <c r="D350" i="1" s="1"/>
  <c r="D349" i="1" s="1"/>
  <c r="D348" i="1" s="1"/>
  <c r="D347" i="1" s="1"/>
  <c r="D346" i="1" s="1"/>
  <c r="D345" i="1" s="1"/>
  <c r="D344" i="1" s="1"/>
  <c r="D343" i="1" s="1"/>
  <c r="D342" i="1" s="1"/>
  <c r="D341" i="1" s="1"/>
  <c r="D340" i="1" s="1"/>
  <c r="D339" i="1" s="1"/>
  <c r="D338" i="1" s="1"/>
  <c r="D337" i="1" s="1"/>
  <c r="D336" i="1" s="1"/>
  <c r="D335" i="1" s="1"/>
  <c r="D334" i="1" s="1"/>
  <c r="D333" i="1" s="1"/>
  <c r="D332" i="1" s="1"/>
  <c r="D331" i="1" s="1"/>
  <c r="D330" i="1" s="1"/>
  <c r="D329" i="1" s="1"/>
  <c r="D328" i="1" s="1"/>
  <c r="D327" i="1" s="1"/>
  <c r="D326" i="1" s="1"/>
  <c r="D325" i="1" s="1"/>
  <c r="D324" i="1" s="1"/>
  <c r="D323" i="1" s="1"/>
  <c r="D322" i="1" s="1"/>
  <c r="D321" i="1" s="1"/>
  <c r="D320" i="1" s="1"/>
  <c r="D319" i="1" s="1"/>
  <c r="D318" i="1" s="1"/>
  <c r="D317" i="1" s="1"/>
  <c r="D316" i="1" s="1"/>
  <c r="D315" i="1" s="1"/>
  <c r="D314" i="1" s="1"/>
  <c r="D313" i="1" s="1"/>
  <c r="D312" i="1" s="1"/>
  <c r="D311" i="1" s="1"/>
  <c r="D310" i="1" s="1"/>
  <c r="D309" i="1" s="1"/>
  <c r="D308" i="1" s="1"/>
  <c r="D307" i="1" s="1"/>
  <c r="D306" i="1" s="1"/>
  <c r="D305" i="1" s="1"/>
  <c r="D304" i="1" s="1"/>
  <c r="D303" i="1" s="1"/>
  <c r="D302" i="1" s="1"/>
  <c r="D301" i="1" s="1"/>
  <c r="D300" i="1" s="1"/>
  <c r="D299" i="1" s="1"/>
  <c r="D298" i="1" s="1"/>
  <c r="D297" i="1" s="1"/>
  <c r="D296" i="1" s="1"/>
  <c r="D295" i="1" s="1"/>
  <c r="D294" i="1" s="1"/>
  <c r="D293" i="1" s="1"/>
  <c r="D292" i="1" s="1"/>
  <c r="D291" i="1" s="1"/>
  <c r="D290" i="1" s="1"/>
  <c r="D289" i="1" s="1"/>
  <c r="D288" i="1" s="1"/>
  <c r="D287" i="1" s="1"/>
  <c r="D286" i="1" s="1"/>
  <c r="D285" i="1" s="1"/>
  <c r="D284" i="1" s="1"/>
  <c r="D283" i="1" s="1"/>
  <c r="D282" i="1" s="1"/>
  <c r="D281" i="1" s="1"/>
  <c r="D280" i="1" s="1"/>
  <c r="D279" i="1" s="1"/>
  <c r="D278" i="1" s="1"/>
  <c r="D277" i="1" s="1"/>
  <c r="D276" i="1" s="1"/>
  <c r="D275" i="1" s="1"/>
  <c r="D274" i="1" s="1"/>
  <c r="D273" i="1" s="1"/>
  <c r="D272" i="1" s="1"/>
  <c r="D271" i="1" s="1"/>
  <c r="D270" i="1" s="1"/>
  <c r="D269" i="1" s="1"/>
  <c r="D268" i="1" s="1"/>
  <c r="D267" i="1" s="1"/>
  <c r="D266" i="1" s="1"/>
  <c r="D265" i="1" s="1"/>
  <c r="D264" i="1" s="1"/>
  <c r="D263" i="1" s="1"/>
  <c r="E262" i="1" s="1"/>
  <c r="J9" i="1"/>
  <c r="A10" i="1"/>
  <c r="K6" i="1"/>
  <c r="K8" i="1"/>
  <c r="K10" i="1"/>
  <c r="K4" i="1"/>
  <c r="K7" i="1"/>
  <c r="J10" i="1" l="1"/>
  <c r="A11" i="1"/>
  <c r="I10" i="1"/>
  <c r="A12" i="1" l="1"/>
  <c r="J11" i="1"/>
  <c r="I11" i="1"/>
  <c r="K11" i="1"/>
  <c r="A13" i="1" l="1"/>
  <c r="K12" i="1"/>
  <c r="J12" i="1"/>
  <c r="I12" i="1"/>
  <c r="J13" i="1" l="1"/>
  <c r="A14" i="1"/>
  <c r="K13" i="1"/>
  <c r="I13" i="1"/>
  <c r="J14" i="1" l="1"/>
  <c r="A15" i="1"/>
  <c r="I14" i="1"/>
  <c r="K14" i="1"/>
  <c r="A16" i="1" l="1"/>
  <c r="J15" i="1"/>
  <c r="I15" i="1"/>
  <c r="K15" i="1"/>
  <c r="A17" i="1" l="1"/>
  <c r="K16" i="1"/>
  <c r="J16" i="1"/>
  <c r="I16" i="1"/>
  <c r="J17" i="1" l="1"/>
  <c r="K17" i="1"/>
  <c r="A18" i="1"/>
  <c r="I17" i="1"/>
  <c r="J18" i="1" l="1"/>
  <c r="A19" i="1"/>
  <c r="I18" i="1"/>
  <c r="K18" i="1"/>
  <c r="A20" i="1" l="1"/>
  <c r="J19" i="1"/>
  <c r="I19" i="1"/>
  <c r="K19" i="1"/>
  <c r="A21" i="1" l="1"/>
  <c r="K20" i="1"/>
  <c r="J20" i="1"/>
  <c r="I20" i="1"/>
  <c r="J21" i="1" l="1"/>
  <c r="A22" i="1"/>
  <c r="I21" i="1"/>
  <c r="K21" i="1"/>
  <c r="J22" i="1" l="1"/>
  <c r="A23" i="1"/>
  <c r="I22" i="1"/>
  <c r="K22" i="1"/>
  <c r="J23" i="1" l="1"/>
  <c r="A24" i="1"/>
  <c r="K23" i="1"/>
  <c r="I23" i="1"/>
  <c r="A25" i="1" l="1"/>
  <c r="K24" i="1"/>
  <c r="J24" i="1"/>
  <c r="I24" i="1"/>
  <c r="J25" i="1" l="1"/>
  <c r="A26" i="1"/>
  <c r="I25" i="1"/>
  <c r="K25" i="1"/>
  <c r="J26" i="1" l="1"/>
  <c r="A27" i="1"/>
  <c r="I26" i="1"/>
  <c r="K26" i="1"/>
  <c r="J27" i="1" l="1"/>
  <c r="A28" i="1"/>
  <c r="K27" i="1"/>
  <c r="I27" i="1"/>
  <c r="A29" i="1" l="1"/>
  <c r="J28" i="1"/>
  <c r="K28" i="1"/>
  <c r="I28" i="1"/>
  <c r="J29" i="1" l="1"/>
  <c r="A30" i="1"/>
  <c r="I29" i="1"/>
  <c r="K29" i="1"/>
  <c r="J30" i="1" l="1"/>
  <c r="A31" i="1"/>
  <c r="I30" i="1"/>
  <c r="K30" i="1"/>
  <c r="J31" i="1" l="1"/>
  <c r="A32" i="1"/>
  <c r="K31" i="1"/>
  <c r="I31" i="1"/>
  <c r="A33" i="1" l="1"/>
  <c r="K32" i="1"/>
  <c r="J32" i="1"/>
  <c r="I32" i="1"/>
  <c r="A34" i="1" l="1"/>
  <c r="J33" i="1"/>
  <c r="I33" i="1"/>
  <c r="K33" i="1"/>
  <c r="J34" i="1" l="1"/>
  <c r="A35" i="1"/>
  <c r="I34" i="1"/>
  <c r="K34" i="1"/>
  <c r="J35" i="1" l="1"/>
  <c r="A36" i="1"/>
  <c r="K35" i="1"/>
  <c r="I35" i="1"/>
  <c r="A37" i="1" l="1"/>
  <c r="K36" i="1"/>
  <c r="J36" i="1"/>
  <c r="I36" i="1"/>
  <c r="J37" i="1" l="1"/>
  <c r="A38" i="1"/>
  <c r="I37" i="1"/>
  <c r="K37" i="1"/>
  <c r="J38" i="1" l="1"/>
  <c r="A39" i="1"/>
  <c r="I38" i="1"/>
  <c r="K38" i="1"/>
  <c r="J39" i="1" l="1"/>
  <c r="A40" i="1"/>
  <c r="K39" i="1"/>
  <c r="I39" i="1"/>
  <c r="A41" i="1" l="1"/>
  <c r="K40" i="1"/>
  <c r="J40" i="1"/>
  <c r="I40" i="1"/>
  <c r="J41" i="1" l="1"/>
  <c r="A42" i="1"/>
  <c r="I41" i="1"/>
  <c r="K41" i="1"/>
  <c r="J42" i="1" l="1"/>
  <c r="A43" i="1"/>
  <c r="I42" i="1"/>
  <c r="K42" i="1"/>
  <c r="J43" i="1" l="1"/>
  <c r="A44" i="1"/>
  <c r="K43" i="1"/>
  <c r="I43" i="1"/>
  <c r="A45" i="1" l="1"/>
  <c r="J44" i="1"/>
  <c r="I44" i="1"/>
  <c r="K44" i="1"/>
  <c r="J45" i="1" l="1"/>
  <c r="A46" i="1"/>
  <c r="I45" i="1"/>
  <c r="K45" i="1"/>
  <c r="J46" i="1" l="1"/>
  <c r="A47" i="1"/>
  <c r="I46" i="1"/>
  <c r="K46" i="1"/>
  <c r="J47" i="1" l="1"/>
  <c r="A48" i="1"/>
  <c r="K47" i="1"/>
  <c r="I47" i="1"/>
  <c r="A49" i="1" l="1"/>
  <c r="K48" i="1"/>
  <c r="J48" i="1"/>
  <c r="I48" i="1"/>
  <c r="A50" i="1" l="1"/>
  <c r="J49" i="1"/>
  <c r="I49" i="1"/>
  <c r="K49" i="1"/>
  <c r="J50" i="1" l="1"/>
  <c r="A51" i="1"/>
  <c r="I50" i="1"/>
  <c r="K50" i="1"/>
  <c r="J51" i="1" l="1"/>
  <c r="A52" i="1"/>
  <c r="K51" i="1"/>
  <c r="I51" i="1"/>
  <c r="A53" i="1" l="1"/>
  <c r="K52" i="1"/>
  <c r="J52" i="1"/>
  <c r="I52" i="1"/>
  <c r="J53" i="1" l="1"/>
  <c r="A54" i="1"/>
  <c r="I53" i="1"/>
  <c r="K53" i="1"/>
  <c r="J54" i="1" l="1"/>
  <c r="A55" i="1"/>
  <c r="I54" i="1"/>
  <c r="K54" i="1"/>
  <c r="J55" i="1" l="1"/>
  <c r="A56" i="1"/>
  <c r="K55" i="1"/>
  <c r="I55" i="1"/>
  <c r="A57" i="1" l="1"/>
  <c r="K56" i="1"/>
  <c r="J56" i="1"/>
  <c r="I56" i="1"/>
  <c r="J57" i="1" l="1"/>
  <c r="I57" i="1"/>
  <c r="A58" i="1"/>
  <c r="K57" i="1"/>
  <c r="J58" i="1" l="1"/>
  <c r="A59" i="1"/>
  <c r="I58" i="1"/>
  <c r="K58" i="1"/>
  <c r="J59" i="1" l="1"/>
  <c r="A60" i="1"/>
  <c r="K59" i="1"/>
  <c r="I59" i="1"/>
  <c r="A61" i="1" l="1"/>
  <c r="J60" i="1"/>
  <c r="K60" i="1"/>
  <c r="I60" i="1"/>
  <c r="J61" i="1" l="1"/>
  <c r="A62" i="1"/>
  <c r="I61" i="1"/>
  <c r="K61" i="1"/>
  <c r="J62" i="1" l="1"/>
  <c r="A63" i="1"/>
  <c r="I62" i="1"/>
  <c r="K62" i="1"/>
  <c r="J63" i="1" l="1"/>
  <c r="A64" i="1"/>
  <c r="K63" i="1"/>
  <c r="I63" i="1"/>
  <c r="A65" i="1" l="1"/>
  <c r="K64" i="1"/>
  <c r="J64" i="1"/>
  <c r="I64" i="1"/>
  <c r="A66" i="1" l="1"/>
  <c r="J65" i="1"/>
  <c r="I65" i="1"/>
  <c r="K65" i="1"/>
  <c r="J66" i="1" l="1"/>
  <c r="A67" i="1"/>
  <c r="I66" i="1"/>
  <c r="K66" i="1"/>
  <c r="J67" i="1" l="1"/>
  <c r="A68" i="1"/>
  <c r="K67" i="1"/>
  <c r="I67" i="1"/>
  <c r="A69" i="1" l="1"/>
  <c r="K68" i="1"/>
  <c r="J68" i="1"/>
  <c r="I68" i="1"/>
  <c r="J69" i="1" l="1"/>
  <c r="A70" i="1"/>
  <c r="I69" i="1"/>
  <c r="K69" i="1"/>
  <c r="J70" i="1" l="1"/>
  <c r="A71" i="1"/>
  <c r="I70" i="1"/>
  <c r="K70" i="1"/>
  <c r="J71" i="1" l="1"/>
  <c r="A72" i="1"/>
  <c r="K71" i="1"/>
  <c r="I71" i="1"/>
  <c r="A73" i="1" l="1"/>
  <c r="K72" i="1"/>
  <c r="I72" i="1"/>
  <c r="J72" i="1"/>
  <c r="J73" i="1" l="1"/>
  <c r="A74" i="1"/>
  <c r="I73" i="1"/>
  <c r="K73" i="1"/>
  <c r="J74" i="1" l="1"/>
  <c r="A75" i="1"/>
  <c r="I74" i="1"/>
  <c r="K74" i="1"/>
  <c r="J75" i="1" l="1"/>
  <c r="A76" i="1"/>
  <c r="K75" i="1"/>
  <c r="I75" i="1"/>
  <c r="A77" i="1" l="1"/>
  <c r="J76" i="1"/>
  <c r="K76" i="1"/>
  <c r="I76" i="1"/>
  <c r="J77" i="1" l="1"/>
  <c r="A78" i="1"/>
  <c r="I77" i="1"/>
  <c r="K77" i="1"/>
  <c r="J78" i="1" l="1"/>
  <c r="A79" i="1"/>
  <c r="I78" i="1"/>
  <c r="K78" i="1"/>
  <c r="J79" i="1" l="1"/>
  <c r="A80" i="1"/>
  <c r="K79" i="1"/>
  <c r="I79" i="1"/>
  <c r="A81" i="1" l="1"/>
  <c r="K80" i="1"/>
  <c r="J80" i="1"/>
  <c r="I80" i="1"/>
  <c r="A82" i="1" l="1"/>
  <c r="J81" i="1"/>
  <c r="I81" i="1"/>
  <c r="K81" i="1"/>
  <c r="J82" i="1" l="1"/>
  <c r="A83" i="1"/>
  <c r="I82" i="1"/>
  <c r="K82" i="1"/>
  <c r="J83" i="1" l="1"/>
  <c r="A84" i="1"/>
  <c r="K83" i="1"/>
  <c r="I83" i="1"/>
  <c r="A85" i="1" l="1"/>
  <c r="K84" i="1"/>
  <c r="J84" i="1"/>
  <c r="I84" i="1"/>
  <c r="J85" i="1" l="1"/>
  <c r="A86" i="1"/>
  <c r="I85" i="1"/>
  <c r="K85" i="1"/>
  <c r="J86" i="1" l="1"/>
  <c r="I86" i="1"/>
  <c r="A87" i="1"/>
  <c r="K86" i="1"/>
  <c r="J87" i="1" l="1"/>
  <c r="A88" i="1"/>
  <c r="K87" i="1"/>
  <c r="I87" i="1"/>
  <c r="A89" i="1" l="1"/>
  <c r="K88" i="1"/>
  <c r="J88" i="1"/>
  <c r="I88" i="1"/>
  <c r="J89" i="1" l="1"/>
  <c r="A90" i="1"/>
  <c r="I89" i="1"/>
  <c r="K89" i="1"/>
  <c r="J90" i="1" l="1"/>
  <c r="A91" i="1"/>
  <c r="I90" i="1"/>
  <c r="K90" i="1"/>
  <c r="J91" i="1" l="1"/>
  <c r="A92" i="1"/>
  <c r="K91" i="1"/>
  <c r="I91" i="1"/>
  <c r="A93" i="1" l="1"/>
  <c r="J92" i="1"/>
  <c r="K92" i="1"/>
  <c r="I92" i="1"/>
  <c r="J93" i="1" l="1"/>
  <c r="A94" i="1"/>
  <c r="I93" i="1"/>
  <c r="K93" i="1"/>
  <c r="J94" i="1" l="1"/>
  <c r="A95" i="1"/>
  <c r="I94" i="1"/>
  <c r="K94" i="1"/>
  <c r="J95" i="1" l="1"/>
  <c r="A96" i="1"/>
  <c r="K95" i="1"/>
  <c r="I95" i="1"/>
  <c r="A97" i="1" l="1"/>
  <c r="K96" i="1"/>
  <c r="J96" i="1"/>
  <c r="I96" i="1"/>
  <c r="A98" i="1" l="1"/>
  <c r="J97" i="1"/>
  <c r="I97" i="1"/>
  <c r="K97" i="1"/>
  <c r="J98" i="1" l="1"/>
  <c r="A99" i="1"/>
  <c r="I98" i="1"/>
  <c r="K98" i="1"/>
  <c r="J99" i="1" l="1"/>
  <c r="A100" i="1"/>
  <c r="K99" i="1"/>
  <c r="I99" i="1"/>
  <c r="A101" i="1" l="1"/>
  <c r="K100" i="1"/>
  <c r="I100" i="1"/>
  <c r="J100" i="1"/>
  <c r="J101" i="1" l="1"/>
  <c r="A102" i="1"/>
  <c r="I101" i="1"/>
  <c r="K101" i="1"/>
  <c r="J102" i="1" l="1"/>
  <c r="A103" i="1"/>
  <c r="I102" i="1"/>
  <c r="K102" i="1"/>
  <c r="J103" i="1" l="1"/>
  <c r="A104" i="1"/>
  <c r="K103" i="1"/>
  <c r="I103" i="1"/>
  <c r="A105" i="1" l="1"/>
  <c r="K104" i="1"/>
  <c r="J104" i="1"/>
  <c r="I104" i="1"/>
  <c r="J105" i="1" l="1"/>
  <c r="A106" i="1"/>
  <c r="I105" i="1"/>
  <c r="K105" i="1"/>
  <c r="J106" i="1" l="1"/>
  <c r="A107" i="1"/>
  <c r="I106" i="1"/>
  <c r="K106" i="1"/>
  <c r="J107" i="1" l="1"/>
  <c r="A108" i="1"/>
  <c r="K107" i="1"/>
  <c r="I107" i="1"/>
  <c r="A109" i="1" l="1"/>
  <c r="J108" i="1"/>
  <c r="K108" i="1"/>
  <c r="I108" i="1"/>
  <c r="J109" i="1" l="1"/>
  <c r="A110" i="1"/>
  <c r="I109" i="1"/>
  <c r="K109" i="1"/>
  <c r="J110" i="1" l="1"/>
  <c r="A111" i="1"/>
  <c r="I110" i="1"/>
  <c r="K110" i="1"/>
  <c r="J111" i="1" l="1"/>
  <c r="A112" i="1"/>
  <c r="K111" i="1"/>
  <c r="I111" i="1"/>
  <c r="A113" i="1" l="1"/>
  <c r="K112" i="1"/>
  <c r="J112" i="1"/>
  <c r="I112" i="1"/>
  <c r="A114" i="1" l="1"/>
  <c r="J113" i="1"/>
  <c r="I113" i="1"/>
  <c r="K113" i="1"/>
  <c r="J114" i="1" l="1"/>
  <c r="A115" i="1"/>
  <c r="I114" i="1"/>
  <c r="K114" i="1"/>
  <c r="J115" i="1" l="1"/>
  <c r="A116" i="1"/>
  <c r="I115" i="1"/>
  <c r="K115" i="1"/>
  <c r="A117" i="1" l="1"/>
  <c r="K116" i="1"/>
  <c r="J116" i="1"/>
  <c r="I116" i="1"/>
  <c r="A118" i="1" l="1"/>
  <c r="K117" i="1"/>
  <c r="J117" i="1"/>
  <c r="I117" i="1"/>
  <c r="K118" i="1" l="1"/>
  <c r="A119" i="1"/>
  <c r="J118" i="1"/>
  <c r="I118" i="1"/>
  <c r="J119" i="1" l="1"/>
  <c r="A120" i="1"/>
  <c r="K119" i="1"/>
  <c r="I119" i="1"/>
  <c r="A121" i="1" l="1"/>
  <c r="J120" i="1"/>
  <c r="K120" i="1"/>
  <c r="I120" i="1"/>
  <c r="J121" i="1" l="1"/>
  <c r="A122" i="1"/>
  <c r="K121" i="1"/>
  <c r="I121" i="1"/>
  <c r="K122" i="1" l="1"/>
  <c r="J122" i="1"/>
  <c r="I122" i="1"/>
  <c r="A123" i="1"/>
  <c r="J123" i="1" l="1"/>
  <c r="K123" i="1"/>
  <c r="A124" i="1"/>
  <c r="I123" i="1"/>
  <c r="A125" i="1" l="1"/>
  <c r="K124" i="1"/>
  <c r="J124" i="1"/>
  <c r="I124" i="1"/>
  <c r="K125" i="1" l="1"/>
  <c r="A126" i="1"/>
  <c r="J125" i="1"/>
  <c r="I125" i="1"/>
  <c r="K126" i="1" l="1"/>
  <c r="A127" i="1"/>
  <c r="J126" i="1"/>
  <c r="I126" i="1"/>
  <c r="J127" i="1" l="1"/>
  <c r="A128" i="1"/>
  <c r="K127" i="1"/>
  <c r="I127" i="1"/>
  <c r="A129" i="1" l="1"/>
  <c r="J128" i="1"/>
  <c r="K128" i="1"/>
  <c r="I128" i="1"/>
  <c r="J129" i="1" l="1"/>
  <c r="K129" i="1"/>
  <c r="A130" i="1"/>
  <c r="I129" i="1"/>
  <c r="K130" i="1" l="1"/>
  <c r="J130" i="1"/>
  <c r="A131" i="1"/>
  <c r="I130" i="1"/>
  <c r="J131" i="1" l="1"/>
  <c r="K131" i="1"/>
  <c r="A132" i="1"/>
  <c r="I131" i="1"/>
  <c r="A133" i="1" l="1"/>
  <c r="K132" i="1"/>
  <c r="J132" i="1"/>
  <c r="I132" i="1"/>
  <c r="A134" i="1" l="1"/>
  <c r="K133" i="1"/>
  <c r="J133" i="1"/>
  <c r="I133" i="1"/>
  <c r="K134" i="1" l="1"/>
  <c r="A135" i="1"/>
  <c r="J134" i="1"/>
  <c r="I134" i="1"/>
  <c r="J135" i="1" l="1"/>
  <c r="A136" i="1"/>
  <c r="K135" i="1"/>
  <c r="I135" i="1"/>
  <c r="A137" i="1" l="1"/>
  <c r="J136" i="1"/>
  <c r="K136" i="1"/>
  <c r="I136" i="1"/>
  <c r="J137" i="1" l="1"/>
  <c r="A138" i="1"/>
  <c r="I137" i="1"/>
  <c r="K137" i="1"/>
  <c r="K138" i="1" l="1"/>
  <c r="J138" i="1"/>
  <c r="A139" i="1"/>
  <c r="I138" i="1"/>
  <c r="J139" i="1" l="1"/>
  <c r="K139" i="1"/>
  <c r="A140" i="1"/>
  <c r="I139" i="1"/>
  <c r="A141" i="1" l="1"/>
  <c r="K140" i="1"/>
  <c r="J140" i="1"/>
  <c r="I140" i="1"/>
  <c r="K141" i="1" l="1"/>
  <c r="A142" i="1"/>
  <c r="J141" i="1"/>
  <c r="I141" i="1"/>
  <c r="K142" i="1" l="1"/>
  <c r="A143" i="1"/>
  <c r="J142" i="1"/>
  <c r="I142" i="1"/>
  <c r="J143" i="1" l="1"/>
  <c r="A144" i="1"/>
  <c r="K143" i="1"/>
  <c r="I143" i="1"/>
  <c r="A145" i="1" l="1"/>
  <c r="J144" i="1"/>
  <c r="I144" i="1"/>
  <c r="K144" i="1"/>
  <c r="J145" i="1" l="1"/>
  <c r="K145" i="1"/>
  <c r="A146" i="1"/>
  <c r="I145" i="1"/>
  <c r="K146" i="1" l="1"/>
  <c r="J146" i="1"/>
  <c r="A147" i="1"/>
  <c r="I146" i="1"/>
  <c r="J147" i="1" l="1"/>
  <c r="K147" i="1"/>
  <c r="A148" i="1"/>
  <c r="I147" i="1"/>
  <c r="A149" i="1" l="1"/>
  <c r="K148" i="1"/>
  <c r="J148" i="1"/>
  <c r="I148" i="1"/>
  <c r="A150" i="1" l="1"/>
  <c r="K149" i="1"/>
  <c r="J149" i="1"/>
  <c r="I149" i="1"/>
  <c r="K150" i="1" l="1"/>
  <c r="A151" i="1"/>
  <c r="J150" i="1"/>
  <c r="I150" i="1"/>
  <c r="J151" i="1" l="1"/>
  <c r="A152" i="1"/>
  <c r="K151" i="1"/>
  <c r="I151" i="1"/>
  <c r="A153" i="1" l="1"/>
  <c r="J152" i="1"/>
  <c r="K152" i="1"/>
  <c r="I152" i="1"/>
  <c r="J153" i="1" l="1"/>
  <c r="A154" i="1"/>
  <c r="K153" i="1"/>
  <c r="I153" i="1"/>
  <c r="K154" i="1" l="1"/>
  <c r="J154" i="1"/>
  <c r="A155" i="1"/>
  <c r="I154" i="1"/>
  <c r="J155" i="1" l="1"/>
  <c r="K155" i="1"/>
  <c r="A156" i="1"/>
  <c r="I155" i="1"/>
  <c r="A157" i="1" l="1"/>
  <c r="K156" i="1"/>
  <c r="J156" i="1"/>
  <c r="I156" i="1"/>
  <c r="K157" i="1" l="1"/>
  <c r="A158" i="1"/>
  <c r="J157" i="1"/>
  <c r="I157" i="1"/>
  <c r="K158" i="1" l="1"/>
  <c r="A159" i="1"/>
  <c r="I158" i="1"/>
  <c r="J158" i="1"/>
  <c r="J159" i="1" l="1"/>
  <c r="A160" i="1"/>
  <c r="K159" i="1"/>
  <c r="I159" i="1"/>
  <c r="A161" i="1" l="1"/>
  <c r="J160" i="1"/>
  <c r="K160" i="1"/>
  <c r="I160" i="1"/>
  <c r="J161" i="1" l="1"/>
  <c r="K161" i="1"/>
  <c r="A162" i="1"/>
  <c r="I161" i="1"/>
  <c r="K162" i="1" l="1"/>
  <c r="J162" i="1"/>
  <c r="A163" i="1"/>
  <c r="I162" i="1"/>
  <c r="J163" i="1" l="1"/>
  <c r="K163" i="1"/>
  <c r="A164" i="1"/>
  <c r="I163" i="1"/>
  <c r="A165" i="1" l="1"/>
  <c r="K164" i="1"/>
  <c r="J164" i="1"/>
  <c r="I164" i="1"/>
  <c r="A166" i="1" l="1"/>
  <c r="K165" i="1"/>
  <c r="J165" i="1"/>
  <c r="I165" i="1"/>
  <c r="K166" i="1" l="1"/>
  <c r="A167" i="1"/>
  <c r="J166" i="1"/>
  <c r="I166" i="1"/>
  <c r="J167" i="1" l="1"/>
  <c r="A168" i="1"/>
  <c r="K167" i="1"/>
  <c r="I167" i="1"/>
  <c r="A169" i="1" l="1"/>
  <c r="J168" i="1"/>
  <c r="K168" i="1"/>
  <c r="I168" i="1"/>
  <c r="J169" i="1" l="1"/>
  <c r="A170" i="1"/>
  <c r="K169" i="1"/>
  <c r="I169" i="1"/>
  <c r="K170" i="1" l="1"/>
  <c r="J170" i="1"/>
  <c r="A171" i="1"/>
  <c r="I170" i="1"/>
  <c r="J171" i="1" l="1"/>
  <c r="K171" i="1"/>
  <c r="A172" i="1"/>
  <c r="I171" i="1"/>
  <c r="A173" i="1" l="1"/>
  <c r="K172" i="1"/>
  <c r="I172" i="1"/>
  <c r="J172" i="1"/>
  <c r="K173" i="1" l="1"/>
  <c r="A174" i="1"/>
  <c r="J173" i="1"/>
  <c r="I173" i="1"/>
  <c r="K174" i="1" l="1"/>
  <c r="A175" i="1"/>
  <c r="J174" i="1"/>
  <c r="I174" i="1"/>
  <c r="J175" i="1" l="1"/>
  <c r="K175" i="1"/>
  <c r="A176" i="1"/>
  <c r="I175" i="1"/>
  <c r="K176" i="1" l="1"/>
  <c r="A177" i="1"/>
  <c r="J176" i="1"/>
  <c r="I176" i="1"/>
  <c r="J177" i="1" l="1"/>
  <c r="A178" i="1"/>
  <c r="K177" i="1"/>
  <c r="I177" i="1"/>
  <c r="A179" i="1" l="1"/>
  <c r="K178" i="1"/>
  <c r="I178" i="1"/>
  <c r="J178" i="1"/>
  <c r="J179" i="1" l="1"/>
  <c r="K179" i="1"/>
  <c r="A180" i="1"/>
  <c r="I179" i="1"/>
  <c r="K180" i="1" l="1"/>
  <c r="A181" i="1"/>
  <c r="J180" i="1"/>
  <c r="I180" i="1"/>
  <c r="J181" i="1" l="1"/>
  <c r="A182" i="1"/>
  <c r="K181" i="1"/>
  <c r="I181" i="1"/>
  <c r="A183" i="1" l="1"/>
  <c r="K182" i="1"/>
  <c r="J182" i="1"/>
  <c r="I182" i="1"/>
  <c r="J183" i="1" l="1"/>
  <c r="K183" i="1"/>
  <c r="A184" i="1"/>
  <c r="I183" i="1"/>
  <c r="K184" i="1" l="1"/>
  <c r="A185" i="1"/>
  <c r="J184" i="1"/>
  <c r="I184" i="1"/>
  <c r="J185" i="1" l="1"/>
  <c r="A186" i="1"/>
  <c r="K185" i="1"/>
  <c r="I185" i="1"/>
  <c r="A187" i="1" l="1"/>
  <c r="K186" i="1"/>
  <c r="I186" i="1"/>
  <c r="J186" i="1"/>
  <c r="J187" i="1" l="1"/>
  <c r="K187" i="1"/>
  <c r="A188" i="1"/>
  <c r="I187" i="1"/>
  <c r="K188" i="1" l="1"/>
  <c r="A189" i="1"/>
  <c r="J188" i="1"/>
  <c r="I188" i="1"/>
  <c r="J189" i="1" l="1"/>
  <c r="A190" i="1"/>
  <c r="K189" i="1"/>
  <c r="I189" i="1"/>
  <c r="A191" i="1" l="1"/>
  <c r="K190" i="1"/>
  <c r="J190" i="1"/>
  <c r="I190" i="1"/>
  <c r="J191" i="1" l="1"/>
  <c r="K191" i="1"/>
  <c r="A192" i="1"/>
  <c r="I191" i="1"/>
  <c r="K192" i="1" l="1"/>
  <c r="A193" i="1"/>
  <c r="J192" i="1"/>
  <c r="I192" i="1"/>
  <c r="J193" i="1" l="1"/>
  <c r="A194" i="1"/>
  <c r="K193" i="1"/>
  <c r="I193" i="1"/>
  <c r="A195" i="1" l="1"/>
  <c r="K194" i="1"/>
  <c r="I194" i="1"/>
  <c r="J194" i="1"/>
  <c r="J195" i="1" l="1"/>
  <c r="K195" i="1"/>
  <c r="A196" i="1"/>
  <c r="I195" i="1"/>
  <c r="K196" i="1" l="1"/>
  <c r="A197" i="1"/>
  <c r="J196" i="1"/>
  <c r="I196" i="1"/>
  <c r="J197" i="1" l="1"/>
  <c r="A198" i="1"/>
  <c r="K197" i="1"/>
  <c r="I197" i="1"/>
  <c r="A199" i="1" l="1"/>
  <c r="K198" i="1"/>
  <c r="J198" i="1"/>
  <c r="I198" i="1"/>
  <c r="J199" i="1" l="1"/>
  <c r="K199" i="1"/>
  <c r="A200" i="1"/>
  <c r="I199" i="1"/>
  <c r="K200" i="1" l="1"/>
  <c r="A201" i="1"/>
  <c r="J200" i="1"/>
  <c r="I200" i="1"/>
  <c r="J201" i="1" l="1"/>
  <c r="A202" i="1"/>
  <c r="K201" i="1"/>
  <c r="I201" i="1"/>
  <c r="A203" i="1" l="1"/>
  <c r="K202" i="1"/>
  <c r="J202" i="1"/>
  <c r="I202" i="1"/>
  <c r="J203" i="1" l="1"/>
  <c r="K203" i="1"/>
  <c r="A204" i="1"/>
  <c r="I203" i="1"/>
  <c r="K204" i="1" l="1"/>
  <c r="A205" i="1"/>
  <c r="J204" i="1"/>
  <c r="I204" i="1"/>
  <c r="J205" i="1" l="1"/>
  <c r="A206" i="1"/>
  <c r="K205" i="1"/>
  <c r="I205" i="1"/>
  <c r="K206" i="1" l="1"/>
  <c r="A207" i="1"/>
  <c r="J206" i="1"/>
  <c r="I206" i="1"/>
  <c r="J207" i="1" l="1"/>
  <c r="A208" i="1"/>
  <c r="K207" i="1"/>
  <c r="I207" i="1"/>
  <c r="A209" i="1" l="1"/>
  <c r="J208" i="1"/>
  <c r="K208" i="1"/>
  <c r="I208" i="1"/>
  <c r="J209" i="1" l="1"/>
  <c r="A210" i="1"/>
  <c r="I209" i="1"/>
  <c r="K209" i="1"/>
  <c r="K210" i="1" l="1"/>
  <c r="J210" i="1"/>
  <c r="A211" i="1"/>
  <c r="I210" i="1"/>
  <c r="J211" i="1" l="1"/>
  <c r="K211" i="1"/>
  <c r="A212" i="1"/>
  <c r="I211" i="1"/>
  <c r="A213" i="1" l="1"/>
  <c r="K212" i="1"/>
  <c r="I212" i="1"/>
  <c r="J212" i="1"/>
  <c r="K213" i="1" l="1"/>
  <c r="A214" i="1"/>
  <c r="J213" i="1"/>
  <c r="I213" i="1"/>
  <c r="K214" i="1" l="1"/>
  <c r="A215" i="1"/>
  <c r="I214" i="1"/>
  <c r="J214" i="1"/>
  <c r="J215" i="1" l="1"/>
  <c r="A216" i="1"/>
  <c r="K215" i="1"/>
  <c r="I215" i="1"/>
  <c r="A217" i="1" l="1"/>
  <c r="J216" i="1"/>
  <c r="I216" i="1"/>
  <c r="K216" i="1"/>
  <c r="J217" i="1" l="1"/>
  <c r="K217" i="1"/>
  <c r="A218" i="1"/>
  <c r="I217" i="1"/>
  <c r="K218" i="1" l="1"/>
  <c r="J218" i="1"/>
  <c r="A219" i="1"/>
  <c r="I218" i="1"/>
  <c r="J219" i="1" l="1"/>
  <c r="K219" i="1"/>
  <c r="A220" i="1"/>
  <c r="I219" i="1"/>
  <c r="A221" i="1" l="1"/>
  <c r="K220" i="1"/>
  <c r="J220" i="1"/>
  <c r="I220" i="1"/>
  <c r="A222" i="1" l="1"/>
  <c r="K221" i="1"/>
  <c r="J221" i="1"/>
  <c r="I221" i="1"/>
  <c r="K222" i="1" l="1"/>
  <c r="A223" i="1"/>
  <c r="J222" i="1"/>
  <c r="I222" i="1"/>
  <c r="J223" i="1" l="1"/>
  <c r="A224" i="1"/>
  <c r="K223" i="1"/>
  <c r="I223" i="1"/>
  <c r="A225" i="1" l="1"/>
  <c r="J224" i="1"/>
  <c r="K224" i="1"/>
  <c r="I224" i="1"/>
  <c r="J225" i="1" l="1"/>
  <c r="A226" i="1"/>
  <c r="K225" i="1"/>
  <c r="I225" i="1"/>
  <c r="K226" i="1" l="1"/>
  <c r="J226" i="1"/>
  <c r="I226" i="1"/>
  <c r="A227" i="1"/>
  <c r="J227" i="1" l="1"/>
  <c r="K227" i="1"/>
  <c r="A228" i="1"/>
  <c r="I227" i="1"/>
  <c r="A229" i="1" l="1"/>
  <c r="K228" i="1"/>
  <c r="J228" i="1"/>
  <c r="I228" i="1"/>
  <c r="K229" i="1" l="1"/>
  <c r="A230" i="1"/>
  <c r="J229" i="1"/>
  <c r="I229" i="1"/>
  <c r="K230" i="1" l="1"/>
  <c r="A231" i="1"/>
  <c r="I230" i="1"/>
  <c r="J230" i="1"/>
  <c r="J231" i="1" l="1"/>
  <c r="A232" i="1"/>
  <c r="K231" i="1"/>
  <c r="I231" i="1"/>
  <c r="A233" i="1" l="1"/>
  <c r="J232" i="1"/>
  <c r="K232" i="1"/>
  <c r="I232" i="1"/>
  <c r="J233" i="1" l="1"/>
  <c r="K233" i="1"/>
  <c r="A234" i="1"/>
  <c r="I233" i="1"/>
  <c r="K234" i="1" l="1"/>
  <c r="J234" i="1"/>
  <c r="A235" i="1"/>
  <c r="I234" i="1"/>
  <c r="J235" i="1" l="1"/>
  <c r="K235" i="1"/>
  <c r="A236" i="1"/>
  <c r="I235" i="1"/>
  <c r="A237" i="1" l="1"/>
  <c r="K236" i="1"/>
  <c r="J236" i="1"/>
  <c r="I236" i="1"/>
  <c r="A238" i="1" l="1"/>
  <c r="K237" i="1"/>
  <c r="J237" i="1"/>
  <c r="I237" i="1"/>
  <c r="K238" i="1" l="1"/>
  <c r="A239" i="1"/>
  <c r="J238" i="1"/>
  <c r="I238" i="1"/>
  <c r="J239" i="1" l="1"/>
  <c r="A240" i="1"/>
  <c r="K239" i="1"/>
  <c r="I239" i="1"/>
  <c r="A241" i="1" l="1"/>
  <c r="J240" i="1"/>
  <c r="K240" i="1"/>
  <c r="I240" i="1"/>
  <c r="J241" i="1" l="1"/>
  <c r="A242" i="1"/>
  <c r="I241" i="1"/>
  <c r="K241" i="1"/>
  <c r="K242" i="1" l="1"/>
  <c r="J242" i="1"/>
  <c r="I242" i="1"/>
  <c r="A243" i="1"/>
  <c r="K243" i="1" l="1"/>
  <c r="A244" i="1"/>
  <c r="J243" i="1"/>
  <c r="I243" i="1"/>
  <c r="J244" i="1" l="1"/>
  <c r="A245" i="1"/>
  <c r="I244" i="1"/>
  <c r="K244" i="1"/>
  <c r="A246" i="1" l="1"/>
  <c r="K245" i="1"/>
  <c r="J245" i="1"/>
  <c r="I245" i="1"/>
  <c r="J246" i="1" l="1"/>
  <c r="K246" i="1"/>
  <c r="I246" i="1"/>
  <c r="A247" i="1"/>
  <c r="K247" i="1" l="1"/>
  <c r="A248" i="1"/>
  <c r="J247" i="1"/>
  <c r="I247" i="1"/>
  <c r="J248" i="1" l="1"/>
  <c r="A249" i="1"/>
  <c r="K248" i="1"/>
  <c r="I248" i="1"/>
  <c r="A250" i="1" l="1"/>
  <c r="K249" i="1"/>
  <c r="I249" i="1"/>
  <c r="J249" i="1"/>
  <c r="J250" i="1" l="1"/>
  <c r="K250" i="1"/>
  <c r="A251" i="1"/>
  <c r="I250" i="1"/>
  <c r="K251" i="1" l="1"/>
  <c r="A252" i="1"/>
  <c r="J251" i="1"/>
  <c r="I251" i="1"/>
  <c r="J252" i="1" l="1"/>
  <c r="A253" i="1"/>
  <c r="I252" i="1"/>
  <c r="K252" i="1"/>
  <c r="A254" i="1" l="1"/>
  <c r="K253" i="1"/>
  <c r="J253" i="1"/>
  <c r="I253" i="1"/>
  <c r="J254" i="1" l="1"/>
  <c r="K254" i="1"/>
  <c r="I254" i="1"/>
  <c r="A255" i="1"/>
  <c r="K255" i="1" l="1"/>
  <c r="A256" i="1"/>
  <c r="J255" i="1"/>
  <c r="I255" i="1"/>
  <c r="J256" i="1" l="1"/>
  <c r="A257" i="1"/>
  <c r="K256" i="1"/>
  <c r="I256" i="1"/>
  <c r="A258" i="1" l="1"/>
  <c r="K257" i="1"/>
  <c r="J257" i="1"/>
  <c r="I257" i="1"/>
  <c r="J258" i="1" l="1"/>
  <c r="K258" i="1"/>
  <c r="I258" i="1"/>
  <c r="A259" i="1"/>
  <c r="K259" i="1" l="1"/>
  <c r="A260" i="1"/>
  <c r="J259" i="1"/>
  <c r="I259" i="1"/>
  <c r="J260" i="1" l="1"/>
  <c r="A261" i="1"/>
  <c r="I260" i="1"/>
  <c r="K260" i="1"/>
  <c r="A262" i="1" l="1"/>
  <c r="K261" i="1"/>
  <c r="J261" i="1"/>
  <c r="I261" i="1"/>
  <c r="J262" i="1" l="1"/>
  <c r="K262" i="1"/>
  <c r="I262" i="1"/>
  <c r="A263" i="1"/>
  <c r="K263" i="1" l="1"/>
  <c r="A264" i="1"/>
  <c r="J263" i="1"/>
  <c r="I263" i="1"/>
  <c r="J264" i="1" l="1"/>
  <c r="A265" i="1"/>
  <c r="I264" i="1"/>
  <c r="K264" i="1"/>
  <c r="A266" i="1" l="1"/>
  <c r="K265" i="1"/>
  <c r="I265" i="1"/>
  <c r="J265" i="1"/>
  <c r="J266" i="1" l="1"/>
  <c r="K266" i="1"/>
  <c r="A267" i="1"/>
  <c r="I266" i="1"/>
  <c r="K267" i="1" l="1"/>
  <c r="A268" i="1"/>
  <c r="J267" i="1"/>
  <c r="I267" i="1"/>
  <c r="J268" i="1" l="1"/>
  <c r="A269" i="1"/>
  <c r="I268" i="1"/>
  <c r="K268" i="1"/>
  <c r="A270" i="1" l="1"/>
  <c r="K269" i="1"/>
  <c r="J269" i="1"/>
  <c r="I269" i="1"/>
  <c r="J270" i="1" l="1"/>
  <c r="K270" i="1"/>
  <c r="I270" i="1"/>
  <c r="A271" i="1"/>
  <c r="K271" i="1" l="1"/>
  <c r="A272" i="1"/>
  <c r="J271" i="1"/>
  <c r="I271" i="1"/>
  <c r="J272" i="1" l="1"/>
  <c r="A273" i="1"/>
  <c r="K272" i="1"/>
  <c r="I272" i="1"/>
  <c r="A274" i="1" l="1"/>
  <c r="K273" i="1"/>
  <c r="I273" i="1"/>
  <c r="J273" i="1"/>
  <c r="J274" i="1" l="1"/>
  <c r="K274" i="1"/>
  <c r="A275" i="1"/>
  <c r="I274" i="1"/>
  <c r="K275" i="1" l="1"/>
  <c r="A276" i="1"/>
  <c r="J275" i="1"/>
  <c r="I275" i="1"/>
  <c r="J276" i="1" l="1"/>
  <c r="A277" i="1"/>
  <c r="I276" i="1"/>
  <c r="K276" i="1"/>
  <c r="A278" i="1" l="1"/>
  <c r="K277" i="1"/>
  <c r="J277" i="1"/>
  <c r="I277" i="1"/>
  <c r="J278" i="1" l="1"/>
  <c r="K278" i="1"/>
  <c r="I278" i="1"/>
  <c r="A279" i="1"/>
  <c r="K279" i="1" l="1"/>
  <c r="A280" i="1"/>
  <c r="J279" i="1"/>
  <c r="I279" i="1"/>
  <c r="J280" i="1" l="1"/>
  <c r="A281" i="1"/>
  <c r="I280" i="1"/>
  <c r="K280" i="1"/>
  <c r="A282" i="1" l="1"/>
  <c r="K281" i="1"/>
  <c r="I281" i="1"/>
  <c r="J281" i="1"/>
  <c r="J282" i="1" l="1"/>
  <c r="K282" i="1"/>
  <c r="A283" i="1"/>
  <c r="I282" i="1"/>
  <c r="K283" i="1" l="1"/>
  <c r="A284" i="1"/>
  <c r="J283" i="1"/>
  <c r="I283" i="1"/>
  <c r="J284" i="1" l="1"/>
  <c r="A285" i="1"/>
  <c r="I284" i="1"/>
  <c r="K284" i="1"/>
  <c r="A286" i="1" l="1"/>
  <c r="K285" i="1"/>
  <c r="J285" i="1"/>
  <c r="I285" i="1"/>
  <c r="J286" i="1" l="1"/>
  <c r="K286" i="1"/>
  <c r="I286" i="1"/>
  <c r="A287" i="1"/>
  <c r="K287" i="1" l="1"/>
  <c r="A288" i="1"/>
  <c r="J287" i="1"/>
  <c r="I287" i="1"/>
  <c r="J288" i="1" l="1"/>
  <c r="A289" i="1"/>
  <c r="K288" i="1"/>
  <c r="I288" i="1"/>
  <c r="A290" i="1" l="1"/>
  <c r="K289" i="1"/>
  <c r="J289" i="1"/>
  <c r="I289" i="1"/>
  <c r="J290" i="1" l="1"/>
  <c r="K290" i="1"/>
  <c r="A291" i="1"/>
  <c r="I290" i="1"/>
  <c r="K291" i="1" l="1"/>
  <c r="A292" i="1"/>
  <c r="J291" i="1"/>
  <c r="I291" i="1"/>
  <c r="J292" i="1" l="1"/>
  <c r="A293" i="1"/>
  <c r="I292" i="1"/>
  <c r="K292" i="1"/>
  <c r="A294" i="1" l="1"/>
  <c r="K293" i="1"/>
  <c r="J293" i="1"/>
  <c r="I293" i="1"/>
  <c r="J294" i="1" l="1"/>
  <c r="K294" i="1"/>
  <c r="I294" i="1"/>
  <c r="A295" i="1"/>
  <c r="K295" i="1" l="1"/>
  <c r="A296" i="1"/>
  <c r="J295" i="1"/>
  <c r="I295" i="1"/>
  <c r="J296" i="1" l="1"/>
  <c r="A297" i="1"/>
  <c r="I296" i="1"/>
  <c r="K296" i="1"/>
  <c r="A298" i="1" l="1"/>
  <c r="K297" i="1"/>
  <c r="I297" i="1"/>
  <c r="J297" i="1"/>
  <c r="J298" i="1" l="1"/>
  <c r="K298" i="1"/>
  <c r="A299" i="1"/>
  <c r="I298" i="1"/>
  <c r="K299" i="1" l="1"/>
  <c r="A300" i="1"/>
  <c r="J299" i="1"/>
  <c r="I299" i="1"/>
  <c r="J300" i="1" l="1"/>
  <c r="A301" i="1"/>
  <c r="I300" i="1"/>
  <c r="K300" i="1"/>
  <c r="A302" i="1" l="1"/>
  <c r="K301" i="1"/>
  <c r="J301" i="1"/>
  <c r="I301" i="1"/>
  <c r="J302" i="1" l="1"/>
  <c r="K302" i="1"/>
  <c r="I302" i="1"/>
  <c r="A303" i="1"/>
  <c r="K303" i="1" l="1"/>
  <c r="A304" i="1"/>
  <c r="J303" i="1"/>
  <c r="I303" i="1"/>
  <c r="J304" i="1" l="1"/>
  <c r="A305" i="1"/>
  <c r="K304" i="1"/>
  <c r="I304" i="1"/>
  <c r="A306" i="1" l="1"/>
  <c r="K305" i="1"/>
  <c r="I305" i="1"/>
  <c r="J305" i="1"/>
  <c r="J306" i="1" l="1"/>
  <c r="K306" i="1"/>
  <c r="A307" i="1"/>
  <c r="I306" i="1"/>
  <c r="K307" i="1" l="1"/>
  <c r="A308" i="1"/>
  <c r="J307" i="1"/>
  <c r="I307" i="1"/>
  <c r="J308" i="1" l="1"/>
  <c r="A309" i="1"/>
  <c r="I308" i="1"/>
  <c r="K308" i="1"/>
  <c r="A310" i="1" l="1"/>
  <c r="K309" i="1"/>
  <c r="J309" i="1"/>
  <c r="I309" i="1"/>
  <c r="J310" i="1" l="1"/>
  <c r="K310" i="1"/>
  <c r="I310" i="1"/>
  <c r="A311" i="1"/>
  <c r="A312" i="1" l="1"/>
  <c r="K311" i="1"/>
  <c r="J311" i="1"/>
  <c r="I311" i="1"/>
  <c r="A313" i="1" l="1"/>
  <c r="K312" i="1"/>
  <c r="I312" i="1"/>
  <c r="J312" i="1"/>
  <c r="K313" i="1" l="1"/>
  <c r="A314" i="1"/>
  <c r="J313" i="1"/>
  <c r="I313" i="1"/>
  <c r="J314" i="1" l="1"/>
  <c r="A315" i="1"/>
  <c r="I314" i="1"/>
  <c r="K314" i="1"/>
  <c r="A316" i="1" l="1"/>
  <c r="J315" i="1"/>
  <c r="K315" i="1"/>
  <c r="I315" i="1"/>
  <c r="J316" i="1" l="1"/>
  <c r="A317" i="1"/>
  <c r="I316" i="1"/>
  <c r="K316" i="1"/>
  <c r="K317" i="1" l="1"/>
  <c r="J317" i="1"/>
  <c r="A318" i="1"/>
  <c r="I317" i="1"/>
  <c r="J318" i="1" l="1"/>
  <c r="K318" i="1"/>
  <c r="A319" i="1"/>
  <c r="I318" i="1"/>
  <c r="A320" i="1" l="1"/>
  <c r="K319" i="1"/>
  <c r="J319" i="1"/>
  <c r="I319" i="1"/>
  <c r="K320" i="1" l="1"/>
  <c r="A321" i="1"/>
  <c r="J320" i="1"/>
  <c r="I320" i="1"/>
  <c r="K321" i="1" l="1"/>
  <c r="A322" i="1"/>
  <c r="I321" i="1"/>
  <c r="J321" i="1"/>
  <c r="J322" i="1" l="1"/>
  <c r="A323" i="1"/>
  <c r="K322" i="1"/>
  <c r="I322" i="1"/>
  <c r="A324" i="1" l="1"/>
  <c r="J323" i="1"/>
  <c r="I323" i="1"/>
  <c r="K323" i="1"/>
  <c r="J324" i="1" l="1"/>
  <c r="K324" i="1"/>
  <c r="I324" i="1"/>
  <c r="A325" i="1"/>
  <c r="K325" i="1" l="1"/>
  <c r="J325" i="1"/>
  <c r="A326" i="1"/>
  <c r="I325" i="1"/>
  <c r="J326" i="1" l="1"/>
  <c r="K326" i="1"/>
  <c r="I326" i="1"/>
  <c r="A327" i="1"/>
  <c r="A328" i="1" l="1"/>
  <c r="K327" i="1"/>
  <c r="J327" i="1"/>
  <c r="I327" i="1"/>
  <c r="A329" i="1" l="1"/>
  <c r="K328" i="1"/>
  <c r="I328" i="1"/>
  <c r="J328" i="1"/>
  <c r="K329" i="1" l="1"/>
  <c r="A330" i="1"/>
  <c r="J329" i="1"/>
  <c r="I329" i="1"/>
  <c r="J330" i="1" l="1"/>
  <c r="A331" i="1"/>
  <c r="I330" i="1"/>
  <c r="K330" i="1"/>
  <c r="A332" i="1" l="1"/>
  <c r="J331" i="1"/>
  <c r="K331" i="1"/>
  <c r="I331" i="1"/>
  <c r="J332" i="1" l="1"/>
  <c r="I332" i="1"/>
  <c r="A333" i="1"/>
  <c r="K332" i="1"/>
  <c r="K333" i="1" l="1"/>
  <c r="J333" i="1"/>
  <c r="A334" i="1"/>
  <c r="I333" i="1"/>
  <c r="J334" i="1" l="1"/>
  <c r="K334" i="1"/>
  <c r="A335" i="1"/>
  <c r="I334" i="1"/>
  <c r="A336" i="1" l="1"/>
  <c r="K335" i="1"/>
  <c r="I335" i="1"/>
  <c r="J335" i="1"/>
  <c r="K336" i="1" l="1"/>
  <c r="A337" i="1"/>
  <c r="I336" i="1"/>
  <c r="J336" i="1"/>
  <c r="K337" i="1" l="1"/>
  <c r="A338" i="1"/>
  <c r="I337" i="1"/>
  <c r="J337" i="1"/>
  <c r="J338" i="1" l="1"/>
  <c r="A339" i="1"/>
  <c r="K338" i="1"/>
  <c r="I338" i="1"/>
  <c r="A340" i="1" l="1"/>
  <c r="J339" i="1"/>
  <c r="K339" i="1"/>
  <c r="I339" i="1"/>
  <c r="J340" i="1" l="1"/>
  <c r="I340" i="1"/>
  <c r="K340" i="1"/>
  <c r="A341" i="1"/>
  <c r="K341" i="1" l="1"/>
  <c r="J341" i="1"/>
  <c r="A342" i="1"/>
  <c r="I341" i="1"/>
  <c r="J342" i="1" l="1"/>
  <c r="K342" i="1"/>
  <c r="I342" i="1"/>
  <c r="A343" i="1"/>
  <c r="A344" i="1" l="1"/>
  <c r="K343" i="1"/>
  <c r="J343" i="1"/>
  <c r="I343" i="1"/>
  <c r="A345" i="1" l="1"/>
  <c r="K344" i="1"/>
  <c r="I344" i="1"/>
  <c r="J344" i="1"/>
  <c r="K345" i="1" l="1"/>
  <c r="A346" i="1"/>
  <c r="J345" i="1"/>
  <c r="I345" i="1"/>
  <c r="J346" i="1" l="1"/>
  <c r="A347" i="1"/>
  <c r="I346" i="1"/>
  <c r="K346" i="1"/>
  <c r="A348" i="1" l="1"/>
  <c r="J347" i="1"/>
  <c r="K347" i="1"/>
  <c r="I347" i="1"/>
  <c r="J348" i="1" l="1"/>
  <c r="A349" i="1"/>
  <c r="I348" i="1"/>
  <c r="K348" i="1"/>
  <c r="K349" i="1" l="1"/>
  <c r="J349" i="1"/>
  <c r="A350" i="1"/>
  <c r="I349" i="1"/>
  <c r="J350" i="1" l="1"/>
  <c r="K350" i="1"/>
  <c r="A351" i="1"/>
  <c r="I350" i="1"/>
  <c r="A352" i="1" l="1"/>
  <c r="K351" i="1"/>
  <c r="I351" i="1"/>
  <c r="J351" i="1"/>
  <c r="K352" i="1" l="1"/>
  <c r="A353" i="1"/>
  <c r="J352" i="1"/>
  <c r="I352" i="1"/>
  <c r="K353" i="1" l="1"/>
  <c r="A354" i="1"/>
  <c r="J353" i="1"/>
  <c r="I353" i="1"/>
  <c r="J354" i="1" l="1"/>
  <c r="A355" i="1"/>
  <c r="K354" i="1"/>
  <c r="I354" i="1"/>
  <c r="A356" i="1" l="1"/>
  <c r="J355" i="1"/>
  <c r="K355" i="1"/>
  <c r="I355" i="1"/>
  <c r="J356" i="1" l="1"/>
  <c r="K356" i="1"/>
  <c r="I356" i="1"/>
  <c r="A357" i="1"/>
  <c r="K357" i="1" l="1"/>
  <c r="J357" i="1"/>
  <c r="A358" i="1"/>
  <c r="I357" i="1"/>
  <c r="J358" i="1" l="1"/>
  <c r="K358" i="1"/>
  <c r="I358" i="1"/>
  <c r="A359" i="1"/>
  <c r="A360" i="1" l="1"/>
  <c r="K359" i="1"/>
  <c r="J359" i="1"/>
  <c r="I359" i="1"/>
  <c r="A361" i="1" l="1"/>
  <c r="K360" i="1"/>
  <c r="I360" i="1"/>
  <c r="J360" i="1"/>
  <c r="K361" i="1" l="1"/>
  <c r="A362" i="1"/>
  <c r="J361" i="1"/>
  <c r="I361" i="1"/>
  <c r="J362" i="1" l="1"/>
  <c r="A363" i="1"/>
  <c r="I362" i="1"/>
  <c r="K362" i="1"/>
  <c r="A364" i="1" l="1"/>
  <c r="J363" i="1"/>
  <c r="K363" i="1"/>
  <c r="I363" i="1"/>
  <c r="J364" i="1" l="1"/>
  <c r="I364" i="1"/>
  <c r="A365" i="1"/>
  <c r="K364" i="1"/>
  <c r="K365" i="1" l="1"/>
  <c r="J365" i="1"/>
  <c r="A366" i="1"/>
  <c r="I365" i="1"/>
  <c r="J366" i="1" l="1"/>
  <c r="K366" i="1"/>
  <c r="A367" i="1"/>
  <c r="I366" i="1"/>
  <c r="A368" i="1" l="1"/>
  <c r="K367" i="1"/>
  <c r="J367" i="1"/>
  <c r="I367" i="1"/>
  <c r="K368" i="1" l="1"/>
  <c r="A369" i="1"/>
  <c r="I368" i="1"/>
  <c r="J368" i="1"/>
  <c r="K369" i="1" l="1"/>
  <c r="A370" i="1"/>
  <c r="I369" i="1"/>
  <c r="J369" i="1"/>
  <c r="J370" i="1" l="1"/>
  <c r="A371" i="1"/>
  <c r="K370" i="1"/>
  <c r="I370" i="1"/>
  <c r="A372" i="1" l="1"/>
  <c r="J371" i="1"/>
  <c r="K371" i="1"/>
  <c r="I371" i="1"/>
  <c r="J372" i="1" l="1"/>
  <c r="I372" i="1"/>
  <c r="K372" i="1"/>
  <c r="A373" i="1"/>
  <c r="K373" i="1" l="1"/>
  <c r="J373" i="1"/>
  <c r="A374" i="1"/>
  <c r="I373" i="1"/>
  <c r="J374" i="1" l="1"/>
  <c r="K374" i="1"/>
  <c r="I374" i="1"/>
  <c r="A375" i="1"/>
  <c r="A376" i="1" l="1"/>
  <c r="K375" i="1"/>
  <c r="J375" i="1"/>
  <c r="I375" i="1"/>
  <c r="A377" i="1" l="1"/>
  <c r="K376" i="1"/>
  <c r="I376" i="1"/>
  <c r="J376" i="1"/>
  <c r="K377" i="1" l="1"/>
  <c r="A378" i="1"/>
  <c r="J377" i="1"/>
  <c r="I377" i="1"/>
  <c r="J378" i="1" l="1"/>
  <c r="A379" i="1"/>
  <c r="I378" i="1"/>
  <c r="K378" i="1"/>
  <c r="A380" i="1" l="1"/>
  <c r="J379" i="1"/>
  <c r="K379" i="1"/>
  <c r="I379" i="1"/>
  <c r="J380" i="1" l="1"/>
  <c r="A381" i="1"/>
  <c r="I380" i="1"/>
  <c r="K380" i="1"/>
  <c r="K381" i="1" l="1"/>
  <c r="J381" i="1"/>
  <c r="A382" i="1"/>
  <c r="I381" i="1"/>
  <c r="J382" i="1" l="1"/>
  <c r="K382" i="1"/>
  <c r="A383" i="1"/>
  <c r="I382" i="1"/>
  <c r="A384" i="1" l="1"/>
  <c r="K383" i="1"/>
  <c r="J383" i="1"/>
  <c r="I383" i="1"/>
  <c r="K384" i="1" l="1"/>
  <c r="A385" i="1"/>
  <c r="J384" i="1"/>
  <c r="I384" i="1"/>
  <c r="K385" i="1" l="1"/>
  <c r="A386" i="1"/>
  <c r="I385" i="1"/>
  <c r="J385" i="1"/>
  <c r="J386" i="1" l="1"/>
  <c r="K386" i="1"/>
  <c r="I386" i="1"/>
  <c r="A387" i="1"/>
  <c r="K387" i="1" l="1"/>
  <c r="A388" i="1"/>
  <c r="J387" i="1"/>
  <c r="I387" i="1"/>
  <c r="J388" i="1" l="1"/>
  <c r="I388" i="1"/>
  <c r="A389" i="1"/>
  <c r="K388" i="1"/>
  <c r="A390" i="1" l="1"/>
  <c r="K389" i="1"/>
  <c r="J389" i="1"/>
  <c r="I389" i="1"/>
  <c r="J390" i="1" l="1"/>
  <c r="K390" i="1"/>
  <c r="I390" i="1"/>
  <c r="A391" i="1"/>
  <c r="K391" i="1" l="1"/>
  <c r="A392" i="1"/>
  <c r="J391" i="1"/>
  <c r="I391" i="1"/>
  <c r="J392" i="1" l="1"/>
  <c r="A393" i="1"/>
  <c r="I392" i="1"/>
  <c r="K392" i="1"/>
  <c r="A394" i="1" l="1"/>
  <c r="K393" i="1"/>
  <c r="J393" i="1"/>
  <c r="I393" i="1"/>
  <c r="J394" i="1" l="1"/>
  <c r="K394" i="1"/>
  <c r="I394" i="1"/>
  <c r="A395" i="1"/>
  <c r="K395" i="1" l="1"/>
  <c r="A396" i="1"/>
  <c r="J395" i="1"/>
  <c r="I395" i="1"/>
  <c r="J396" i="1" l="1"/>
  <c r="I396" i="1"/>
  <c r="A397" i="1"/>
  <c r="K396" i="1"/>
  <c r="A398" i="1" l="1"/>
  <c r="K397" i="1"/>
  <c r="J397" i="1"/>
  <c r="I397" i="1"/>
  <c r="J398" i="1" l="1"/>
  <c r="K398" i="1"/>
  <c r="I398" i="1"/>
  <c r="A399" i="1"/>
  <c r="K399" i="1" l="1"/>
  <c r="A400" i="1"/>
  <c r="J399" i="1"/>
  <c r="I399" i="1"/>
  <c r="J400" i="1" l="1"/>
  <c r="A401" i="1"/>
  <c r="I400" i="1"/>
  <c r="K400" i="1"/>
  <c r="A402" i="1" l="1"/>
  <c r="K401" i="1"/>
  <c r="I401" i="1"/>
  <c r="J401" i="1"/>
  <c r="J402" i="1" l="1"/>
  <c r="K402" i="1"/>
  <c r="I402" i="1"/>
  <c r="A403" i="1"/>
  <c r="K403" i="1" l="1"/>
  <c r="A404" i="1"/>
  <c r="J403" i="1"/>
  <c r="I403" i="1"/>
  <c r="J404" i="1" l="1"/>
  <c r="I404" i="1"/>
  <c r="A405" i="1"/>
  <c r="K404" i="1"/>
  <c r="A406" i="1" l="1"/>
  <c r="K405" i="1"/>
  <c r="J405" i="1"/>
  <c r="I405" i="1"/>
  <c r="J406" i="1" l="1"/>
  <c r="K406" i="1"/>
  <c r="I406" i="1"/>
  <c r="A407" i="1"/>
  <c r="K407" i="1" l="1"/>
  <c r="A408" i="1"/>
  <c r="J407" i="1"/>
  <c r="I407" i="1"/>
  <c r="J408" i="1" l="1"/>
  <c r="A409" i="1"/>
  <c r="I408" i="1"/>
  <c r="K408" i="1"/>
  <c r="A410" i="1" l="1"/>
  <c r="K409" i="1"/>
  <c r="J409" i="1"/>
  <c r="I409" i="1"/>
  <c r="J410" i="1" l="1"/>
  <c r="K410" i="1"/>
  <c r="I410" i="1"/>
  <c r="A411" i="1"/>
  <c r="K411" i="1" l="1"/>
  <c r="A412" i="1"/>
  <c r="J411" i="1"/>
  <c r="I411" i="1"/>
  <c r="J412" i="1" l="1"/>
  <c r="I412" i="1"/>
  <c r="A413" i="1"/>
  <c r="K412" i="1"/>
  <c r="A414" i="1" l="1"/>
  <c r="K413" i="1"/>
  <c r="J413" i="1"/>
  <c r="I413" i="1"/>
  <c r="J414" i="1" l="1"/>
  <c r="K414" i="1"/>
  <c r="I414" i="1"/>
  <c r="A415" i="1"/>
  <c r="K415" i="1" l="1"/>
  <c r="A416" i="1"/>
  <c r="J415" i="1"/>
  <c r="I415" i="1"/>
  <c r="J416" i="1" l="1"/>
  <c r="A417" i="1"/>
  <c r="I416" i="1"/>
  <c r="K416" i="1"/>
  <c r="A418" i="1" l="1"/>
  <c r="K417" i="1"/>
  <c r="I417" i="1"/>
  <c r="J417" i="1"/>
  <c r="J418" i="1" l="1"/>
  <c r="K418" i="1"/>
  <c r="I418" i="1"/>
  <c r="A419" i="1"/>
  <c r="K419" i="1" l="1"/>
  <c r="A420" i="1"/>
  <c r="J419" i="1"/>
  <c r="I419" i="1"/>
  <c r="J420" i="1" l="1"/>
  <c r="I420" i="1"/>
  <c r="A421" i="1"/>
  <c r="K420" i="1"/>
  <c r="A422" i="1" l="1"/>
  <c r="K421" i="1"/>
  <c r="J421" i="1"/>
  <c r="I421" i="1"/>
  <c r="J422" i="1" l="1"/>
  <c r="K422" i="1"/>
  <c r="I422" i="1"/>
  <c r="A423" i="1"/>
  <c r="K423" i="1" l="1"/>
  <c r="A424" i="1"/>
  <c r="J423" i="1"/>
  <c r="I423" i="1"/>
  <c r="J424" i="1" l="1"/>
  <c r="A425" i="1"/>
  <c r="I424" i="1"/>
  <c r="K424" i="1"/>
  <c r="A426" i="1" l="1"/>
  <c r="K425" i="1"/>
  <c r="J425" i="1"/>
  <c r="I425" i="1"/>
  <c r="J426" i="1" l="1"/>
  <c r="K426" i="1"/>
  <c r="I426" i="1"/>
  <c r="A427" i="1"/>
  <c r="K427" i="1" l="1"/>
  <c r="A428" i="1"/>
  <c r="J427" i="1"/>
  <c r="I427" i="1"/>
  <c r="J428" i="1" l="1"/>
  <c r="I428" i="1"/>
  <c r="A429" i="1"/>
  <c r="K428" i="1"/>
  <c r="A430" i="1" l="1"/>
  <c r="K429" i="1"/>
  <c r="J429" i="1"/>
  <c r="I429" i="1"/>
  <c r="J430" i="1" l="1"/>
  <c r="K430" i="1"/>
  <c r="I430" i="1"/>
  <c r="A431" i="1"/>
  <c r="K431" i="1" l="1"/>
  <c r="A432" i="1"/>
  <c r="J431" i="1"/>
  <c r="I431" i="1"/>
  <c r="J432" i="1" l="1"/>
  <c r="A433" i="1"/>
  <c r="I432" i="1"/>
  <c r="K432" i="1"/>
  <c r="A434" i="1" l="1"/>
  <c r="K433" i="1"/>
  <c r="I433" i="1"/>
  <c r="J433" i="1"/>
  <c r="J434" i="1" l="1"/>
  <c r="K434" i="1"/>
  <c r="I434" i="1"/>
  <c r="A435" i="1"/>
  <c r="K435" i="1" l="1"/>
  <c r="A436" i="1"/>
  <c r="J435" i="1"/>
  <c r="I435" i="1"/>
  <c r="J436" i="1" l="1"/>
  <c r="I436" i="1"/>
  <c r="A437" i="1"/>
  <c r="K436" i="1"/>
  <c r="A438" i="1" l="1"/>
  <c r="K437" i="1"/>
  <c r="J437" i="1"/>
  <c r="I437" i="1"/>
  <c r="J438" i="1" l="1"/>
  <c r="K438" i="1"/>
  <c r="I438" i="1"/>
  <c r="A439" i="1"/>
  <c r="K439" i="1" l="1"/>
  <c r="A440" i="1"/>
  <c r="J439" i="1"/>
  <c r="I439" i="1"/>
  <c r="J440" i="1" l="1"/>
  <c r="A441" i="1"/>
  <c r="I440" i="1"/>
  <c r="K440" i="1"/>
  <c r="A442" i="1" l="1"/>
  <c r="K441" i="1"/>
  <c r="J441" i="1"/>
  <c r="I441" i="1"/>
  <c r="J442" i="1" l="1"/>
  <c r="K442" i="1"/>
  <c r="I442" i="1"/>
  <c r="A443" i="1"/>
  <c r="K443" i="1" l="1"/>
  <c r="A444" i="1"/>
  <c r="J443" i="1"/>
  <c r="I443" i="1"/>
  <c r="J444" i="1" l="1"/>
  <c r="I444" i="1"/>
  <c r="A445" i="1"/>
  <c r="K444" i="1"/>
  <c r="A446" i="1" l="1"/>
  <c r="K445" i="1"/>
  <c r="J445" i="1"/>
  <c r="I445" i="1"/>
  <c r="J446" i="1" l="1"/>
  <c r="K446" i="1"/>
  <c r="I446" i="1"/>
  <c r="A447" i="1"/>
  <c r="K447" i="1" l="1"/>
  <c r="A448" i="1"/>
  <c r="J447" i="1"/>
  <c r="I447" i="1"/>
  <c r="J448" i="1" l="1"/>
  <c r="A449" i="1"/>
  <c r="I448" i="1"/>
  <c r="K448" i="1"/>
  <c r="A450" i="1" l="1"/>
  <c r="K449" i="1"/>
  <c r="I449" i="1"/>
  <c r="J449" i="1"/>
  <c r="J450" i="1" l="1"/>
  <c r="K450" i="1"/>
  <c r="I450" i="1"/>
  <c r="A451" i="1"/>
  <c r="K451" i="1" l="1"/>
  <c r="A452" i="1"/>
  <c r="J451" i="1"/>
  <c r="I451" i="1"/>
  <c r="J452" i="1" l="1"/>
  <c r="I452" i="1"/>
  <c r="A453" i="1"/>
  <c r="K452" i="1"/>
  <c r="A454" i="1" l="1"/>
  <c r="K453" i="1"/>
  <c r="J453" i="1"/>
  <c r="I453" i="1"/>
  <c r="J454" i="1" l="1"/>
  <c r="K454" i="1"/>
  <c r="I454" i="1"/>
  <c r="A455" i="1"/>
  <c r="K455" i="1" l="1"/>
  <c r="A456" i="1"/>
  <c r="J455" i="1"/>
  <c r="I455" i="1"/>
  <c r="J456" i="1" l="1"/>
  <c r="A457" i="1"/>
  <c r="I456" i="1"/>
  <c r="K456" i="1"/>
  <c r="A458" i="1" l="1"/>
  <c r="K457" i="1"/>
  <c r="J457" i="1"/>
  <c r="I457" i="1"/>
  <c r="J458" i="1" l="1"/>
  <c r="K458" i="1"/>
  <c r="I458" i="1"/>
  <c r="A459" i="1"/>
  <c r="K459" i="1" l="1"/>
  <c r="A460" i="1"/>
  <c r="J459" i="1"/>
  <c r="I459" i="1"/>
  <c r="J460" i="1" l="1"/>
  <c r="I460" i="1"/>
  <c r="A461" i="1"/>
  <c r="K460" i="1"/>
  <c r="A462" i="1" l="1"/>
  <c r="K461" i="1"/>
  <c r="J461" i="1"/>
  <c r="I461" i="1"/>
  <c r="J462" i="1" l="1"/>
  <c r="K462" i="1"/>
  <c r="I462" i="1"/>
  <c r="A463" i="1"/>
  <c r="K463" i="1" l="1"/>
  <c r="A464" i="1"/>
  <c r="J463" i="1"/>
  <c r="I463" i="1"/>
  <c r="J464" i="1" l="1"/>
  <c r="A465" i="1"/>
  <c r="I464" i="1"/>
  <c r="K464" i="1"/>
  <c r="A466" i="1" l="1"/>
  <c r="K465" i="1"/>
  <c r="I465" i="1"/>
  <c r="J465" i="1"/>
  <c r="J466" i="1" l="1"/>
  <c r="K466" i="1"/>
  <c r="I466" i="1"/>
  <c r="A467" i="1"/>
  <c r="K467" i="1" l="1"/>
  <c r="A468" i="1"/>
  <c r="J467" i="1"/>
  <c r="I467" i="1"/>
  <c r="J468" i="1" l="1"/>
  <c r="I468" i="1"/>
  <c r="A469" i="1"/>
  <c r="K468" i="1"/>
  <c r="A470" i="1" l="1"/>
  <c r="K469" i="1"/>
  <c r="J469" i="1"/>
  <c r="I469" i="1"/>
  <c r="J470" i="1" l="1"/>
  <c r="K470" i="1"/>
  <c r="I470" i="1"/>
  <c r="A471" i="1"/>
  <c r="K471" i="1" l="1"/>
  <c r="A472" i="1"/>
  <c r="J471" i="1"/>
  <c r="I471" i="1"/>
  <c r="J472" i="1" l="1"/>
  <c r="A473" i="1"/>
  <c r="I472" i="1"/>
  <c r="K472" i="1"/>
  <c r="A474" i="1" l="1"/>
  <c r="K473" i="1"/>
  <c r="J473" i="1"/>
  <c r="I473" i="1"/>
  <c r="J474" i="1" l="1"/>
  <c r="K474" i="1"/>
  <c r="I474" i="1"/>
  <c r="A475" i="1"/>
  <c r="K475" i="1" l="1"/>
  <c r="A476" i="1"/>
  <c r="J475" i="1"/>
  <c r="I475" i="1"/>
  <c r="J476" i="1" l="1"/>
  <c r="I476" i="1"/>
  <c r="A477" i="1"/>
  <c r="K476" i="1"/>
  <c r="A478" i="1" l="1"/>
  <c r="K477" i="1"/>
  <c r="J477" i="1"/>
  <c r="I477" i="1"/>
  <c r="J478" i="1" l="1"/>
  <c r="K478" i="1"/>
  <c r="I478" i="1"/>
  <c r="A479" i="1"/>
  <c r="K479" i="1" l="1"/>
  <c r="A480" i="1"/>
  <c r="J479" i="1"/>
  <c r="I479" i="1"/>
  <c r="J480" i="1" l="1"/>
  <c r="I480" i="1"/>
  <c r="K480" i="1"/>
  <c r="A481" i="1"/>
  <c r="K481" i="1" l="1"/>
  <c r="J481" i="1"/>
  <c r="I481" i="1"/>
  <c r="A482" i="1"/>
  <c r="J482" i="1" l="1"/>
  <c r="K482" i="1"/>
  <c r="I482" i="1"/>
  <c r="A483" i="1"/>
  <c r="A484" i="1" l="1"/>
  <c r="K483" i="1"/>
  <c r="J483" i="1"/>
  <c r="I483" i="1"/>
  <c r="K484" i="1" l="1"/>
  <c r="I484" i="1"/>
  <c r="A485" i="1"/>
  <c r="J484" i="1"/>
  <c r="K485" i="1" l="1"/>
  <c r="A486" i="1"/>
  <c r="I485" i="1"/>
  <c r="J485" i="1"/>
  <c r="J486" i="1" l="1"/>
  <c r="A487" i="1"/>
  <c r="I486" i="1"/>
  <c r="K486" i="1"/>
  <c r="A488" i="1" l="1"/>
  <c r="J487" i="1"/>
  <c r="K487" i="1"/>
  <c r="I487" i="1"/>
  <c r="I488" i="1" l="1"/>
  <c r="J488" i="1"/>
  <c r="K488" i="1"/>
  <c r="A489" i="1"/>
  <c r="K489" i="1" l="1"/>
  <c r="J489" i="1"/>
  <c r="A490" i="1"/>
  <c r="I489" i="1"/>
  <c r="J490" i="1" l="1"/>
  <c r="K490" i="1"/>
  <c r="I490" i="1"/>
  <c r="A491" i="1"/>
  <c r="A492" i="1" l="1"/>
  <c r="K491" i="1"/>
  <c r="I491" i="1"/>
  <c r="J491" i="1"/>
  <c r="A493" i="1" l="1"/>
  <c r="I492" i="1"/>
  <c r="K492" i="1"/>
  <c r="J492" i="1"/>
  <c r="K493" i="1" l="1"/>
  <c r="A494" i="1"/>
  <c r="J493" i="1"/>
  <c r="I493" i="1"/>
  <c r="J494" i="1" l="1"/>
  <c r="A495" i="1"/>
  <c r="I494" i="1"/>
  <c r="K494" i="1"/>
  <c r="A496" i="1" l="1"/>
  <c r="J495" i="1"/>
  <c r="I495" i="1"/>
  <c r="K495" i="1"/>
  <c r="J496" i="1" l="1"/>
  <c r="I496" i="1"/>
  <c r="A497" i="1"/>
  <c r="K496" i="1"/>
  <c r="K497" i="1" l="1"/>
  <c r="J497" i="1"/>
  <c r="I497" i="1"/>
  <c r="A498" i="1"/>
  <c r="J498" i="1" l="1"/>
  <c r="K498" i="1"/>
  <c r="I498" i="1"/>
  <c r="A499" i="1"/>
  <c r="A500" i="1" l="1"/>
  <c r="K499" i="1"/>
  <c r="I499" i="1"/>
  <c r="J499" i="1"/>
  <c r="K500" i="1" l="1"/>
  <c r="I500" i="1"/>
  <c r="A501" i="1"/>
  <c r="J500" i="1"/>
  <c r="K501" i="1" l="1"/>
  <c r="A502" i="1"/>
  <c r="J501" i="1"/>
  <c r="I501" i="1"/>
  <c r="J502" i="1" l="1"/>
  <c r="I502" i="1"/>
  <c r="K502" i="1"/>
</calcChain>
</file>

<file path=xl/sharedStrings.xml><?xml version="1.0" encoding="utf-8"?>
<sst xmlns="http://schemas.openxmlformats.org/spreadsheetml/2006/main" count="20" uniqueCount="20">
  <si>
    <t>psi(x)</t>
  </si>
  <si>
    <t>finite a</t>
  </si>
  <si>
    <t>harmonic</t>
  </si>
  <si>
    <t>triangle</t>
  </si>
  <si>
    <t>Harmonic well</t>
  </si>
  <si>
    <t>Square well</t>
  </si>
  <si>
    <t>Triangular well</t>
  </si>
  <si>
    <t>Choose your potential:</t>
  </si>
  <si>
    <r>
      <t>Square well width:          (10</t>
    </r>
    <r>
      <rPr>
        <vertAlign val="superscript"/>
        <sz val="10"/>
        <rFont val="Arial"/>
        <family val="2"/>
      </rPr>
      <t>-10</t>
    </r>
    <r>
      <rPr>
        <sz val="10"/>
        <rFont val="Arial"/>
        <family val="2"/>
      </rPr>
      <t xml:space="preserve"> m)</t>
    </r>
  </si>
  <si>
    <t>Square well depth:        (eV)</t>
  </si>
  <si>
    <t xml:space="preserve">Square well asymmetry: (left height/right height): </t>
  </si>
  <si>
    <r>
      <t>Harmonic oscillator spring constant: (eV/(10</t>
    </r>
    <r>
      <rPr>
        <vertAlign val="superscript"/>
        <sz val="10"/>
        <rFont val="Arial"/>
        <family val="2"/>
      </rPr>
      <t>-20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))</t>
    </r>
  </si>
  <si>
    <r>
      <t>Triangular well slope: (eV/10</t>
    </r>
    <r>
      <rPr>
        <vertAlign val="superscript"/>
        <sz val="10"/>
        <rFont val="Arial"/>
        <family val="2"/>
      </rPr>
      <t>-10</t>
    </r>
    <r>
      <rPr>
        <sz val="10"/>
        <rFont val="Arial"/>
        <family val="2"/>
      </rPr>
      <t xml:space="preserve"> m)</t>
    </r>
  </si>
  <si>
    <t>Vary the energy:</t>
  </si>
  <si>
    <t>Energy (eV):</t>
  </si>
  <si>
    <t>Solving the one-dimensional, time-independent Schroedinger equation</t>
  </si>
  <si>
    <r>
      <t>x (10</t>
    </r>
    <r>
      <rPr>
        <vertAlign val="superscript"/>
        <sz val="10"/>
        <rFont val="Arial"/>
        <family val="2"/>
      </rPr>
      <t>-10</t>
    </r>
    <r>
      <rPr>
        <sz val="10"/>
        <rFont val="Arial"/>
        <family val="2"/>
      </rPr>
      <t xml:space="preserve"> m)</t>
    </r>
  </si>
  <si>
    <t>E (eV)</t>
  </si>
  <si>
    <t>U(x) (eV)</t>
  </si>
  <si>
    <r>
      <t>k^2(x) (10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m)</t>
    </r>
    <r>
      <rPr>
        <vertAlign val="superscript"/>
        <sz val="10"/>
        <rFont val="Arial"/>
        <family val="2"/>
      </rPr>
      <t>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</si>
</sst>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0" fillId="2" borderId="0" xfId="0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potential energy</a:t>
            </a:r>
          </a:p>
        </c:rich>
      </c:tx>
      <c:layout>
        <c:manualLayout>
          <c:xMode val="edge"/>
          <c:yMode val="edge"/>
          <c:x val="0.40036900369003692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50922509225092E-2"/>
          <c:y val="0.20425574354999906"/>
          <c:w val="0.85977859778597787"/>
          <c:h val="0.5106393588749976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U(x) (eV)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Sheet1!$A$127:$A$377</c:f>
              <c:numCache>
                <c:formatCode>General</c:formatCode>
                <c:ptCount val="251"/>
                <c:pt idx="0">
                  <c:v>-2.50000000000002</c:v>
                </c:pt>
                <c:pt idx="1">
                  <c:v>-2.48000000000002</c:v>
                </c:pt>
                <c:pt idx="2">
                  <c:v>-2.4600000000000199</c:v>
                </c:pt>
                <c:pt idx="3">
                  <c:v>-2.4400000000000199</c:v>
                </c:pt>
                <c:pt idx="4">
                  <c:v>-2.4200000000000199</c:v>
                </c:pt>
                <c:pt idx="5">
                  <c:v>-2.4000000000000199</c:v>
                </c:pt>
                <c:pt idx="6">
                  <c:v>-2.3800000000000199</c:v>
                </c:pt>
                <c:pt idx="7">
                  <c:v>-2.3600000000000199</c:v>
                </c:pt>
                <c:pt idx="8">
                  <c:v>-2.3400000000000198</c:v>
                </c:pt>
                <c:pt idx="9">
                  <c:v>-2.3200000000000198</c:v>
                </c:pt>
                <c:pt idx="10">
                  <c:v>-2.3000000000000198</c:v>
                </c:pt>
                <c:pt idx="11">
                  <c:v>-2.2800000000000198</c:v>
                </c:pt>
                <c:pt idx="12">
                  <c:v>-2.2600000000000198</c:v>
                </c:pt>
                <c:pt idx="13">
                  <c:v>-2.2400000000000198</c:v>
                </c:pt>
                <c:pt idx="14">
                  <c:v>-2.2200000000000197</c:v>
                </c:pt>
                <c:pt idx="15">
                  <c:v>-2.2000000000000197</c:v>
                </c:pt>
                <c:pt idx="16">
                  <c:v>-2.1800000000000197</c:v>
                </c:pt>
                <c:pt idx="17">
                  <c:v>-2.1600000000000197</c:v>
                </c:pt>
                <c:pt idx="18">
                  <c:v>-2.1400000000000197</c:v>
                </c:pt>
                <c:pt idx="19">
                  <c:v>-2.1200000000000196</c:v>
                </c:pt>
                <c:pt idx="20">
                  <c:v>-2.1000000000000196</c:v>
                </c:pt>
                <c:pt idx="21">
                  <c:v>-2.0800000000000196</c:v>
                </c:pt>
                <c:pt idx="22">
                  <c:v>-2.0600000000000196</c:v>
                </c:pt>
                <c:pt idx="23">
                  <c:v>-2.0400000000000196</c:v>
                </c:pt>
                <c:pt idx="24">
                  <c:v>-2.0200000000000196</c:v>
                </c:pt>
                <c:pt idx="25">
                  <c:v>-2.0000000000000195</c:v>
                </c:pt>
                <c:pt idx="26">
                  <c:v>-1.9800000000000195</c:v>
                </c:pt>
                <c:pt idx="27">
                  <c:v>-1.9600000000000195</c:v>
                </c:pt>
                <c:pt idx="28">
                  <c:v>-1.9400000000000195</c:v>
                </c:pt>
                <c:pt idx="29">
                  <c:v>-1.9200000000000195</c:v>
                </c:pt>
                <c:pt idx="30">
                  <c:v>-1.9000000000000195</c:v>
                </c:pt>
                <c:pt idx="31">
                  <c:v>-1.8800000000000194</c:v>
                </c:pt>
                <c:pt idx="32">
                  <c:v>-1.8600000000000194</c:v>
                </c:pt>
                <c:pt idx="33">
                  <c:v>-1.8400000000000194</c:v>
                </c:pt>
                <c:pt idx="34">
                  <c:v>-1.8200000000000194</c:v>
                </c:pt>
                <c:pt idx="35">
                  <c:v>-1.8000000000000194</c:v>
                </c:pt>
                <c:pt idx="36">
                  <c:v>-1.7800000000000193</c:v>
                </c:pt>
                <c:pt idx="37">
                  <c:v>-1.7600000000000193</c:v>
                </c:pt>
                <c:pt idx="38">
                  <c:v>-1.7400000000000193</c:v>
                </c:pt>
                <c:pt idx="39">
                  <c:v>-1.7200000000000193</c:v>
                </c:pt>
                <c:pt idx="40">
                  <c:v>-1.7000000000000193</c:v>
                </c:pt>
                <c:pt idx="41">
                  <c:v>-1.6800000000000193</c:v>
                </c:pt>
                <c:pt idx="42">
                  <c:v>-1.6600000000000192</c:v>
                </c:pt>
                <c:pt idx="43">
                  <c:v>-1.6400000000000192</c:v>
                </c:pt>
                <c:pt idx="44">
                  <c:v>-1.6200000000000192</c:v>
                </c:pt>
                <c:pt idx="45">
                  <c:v>-1.6000000000000192</c:v>
                </c:pt>
                <c:pt idx="46">
                  <c:v>-1.5800000000000192</c:v>
                </c:pt>
                <c:pt idx="47">
                  <c:v>-1.5600000000000191</c:v>
                </c:pt>
                <c:pt idx="48">
                  <c:v>-1.5400000000000191</c:v>
                </c:pt>
                <c:pt idx="49">
                  <c:v>-1.5200000000000191</c:v>
                </c:pt>
                <c:pt idx="50">
                  <c:v>-1.5000000000000191</c:v>
                </c:pt>
                <c:pt idx="51">
                  <c:v>-1.4800000000000191</c:v>
                </c:pt>
                <c:pt idx="52">
                  <c:v>-1.4600000000000191</c:v>
                </c:pt>
                <c:pt idx="53">
                  <c:v>-1.440000000000019</c:v>
                </c:pt>
                <c:pt idx="54">
                  <c:v>-1.420000000000019</c:v>
                </c:pt>
                <c:pt idx="55">
                  <c:v>-1.400000000000019</c:v>
                </c:pt>
                <c:pt idx="56">
                  <c:v>-1.380000000000019</c:v>
                </c:pt>
                <c:pt idx="57">
                  <c:v>-1.360000000000019</c:v>
                </c:pt>
                <c:pt idx="58">
                  <c:v>-1.340000000000019</c:v>
                </c:pt>
                <c:pt idx="59">
                  <c:v>-1.3200000000000189</c:v>
                </c:pt>
                <c:pt idx="60">
                  <c:v>-1.3000000000000189</c:v>
                </c:pt>
                <c:pt idx="61">
                  <c:v>-1.2800000000000189</c:v>
                </c:pt>
                <c:pt idx="62">
                  <c:v>-1.2600000000000189</c:v>
                </c:pt>
                <c:pt idx="63">
                  <c:v>-1.2400000000000189</c:v>
                </c:pt>
                <c:pt idx="64">
                  <c:v>-1.2200000000000188</c:v>
                </c:pt>
                <c:pt idx="65">
                  <c:v>-1.2000000000000188</c:v>
                </c:pt>
                <c:pt idx="66">
                  <c:v>-1.1800000000000188</c:v>
                </c:pt>
                <c:pt idx="67">
                  <c:v>-1.1600000000000188</c:v>
                </c:pt>
                <c:pt idx="68">
                  <c:v>-1.1400000000000188</c:v>
                </c:pt>
                <c:pt idx="69">
                  <c:v>-1.1200000000000188</c:v>
                </c:pt>
                <c:pt idx="70">
                  <c:v>-1.1000000000000187</c:v>
                </c:pt>
                <c:pt idx="71">
                  <c:v>-1.0800000000000187</c:v>
                </c:pt>
                <c:pt idx="72">
                  <c:v>-1.0600000000000187</c:v>
                </c:pt>
                <c:pt idx="73">
                  <c:v>-1.0400000000000187</c:v>
                </c:pt>
                <c:pt idx="74">
                  <c:v>-1.0200000000000187</c:v>
                </c:pt>
                <c:pt idx="75">
                  <c:v>-1.0000000000000187</c:v>
                </c:pt>
                <c:pt idx="76">
                  <c:v>-0.98000000000001863</c:v>
                </c:pt>
                <c:pt idx="77">
                  <c:v>-0.96000000000001862</c:v>
                </c:pt>
                <c:pt idx="78">
                  <c:v>-0.9400000000000186</c:v>
                </c:pt>
                <c:pt idx="79">
                  <c:v>-0.92000000000001858</c:v>
                </c:pt>
                <c:pt idx="80">
                  <c:v>-0.90000000000001856</c:v>
                </c:pt>
                <c:pt idx="81">
                  <c:v>-0.88000000000001855</c:v>
                </c:pt>
                <c:pt idx="82">
                  <c:v>-0.86000000000001853</c:v>
                </c:pt>
                <c:pt idx="83">
                  <c:v>-0.84000000000001851</c:v>
                </c:pt>
                <c:pt idx="84">
                  <c:v>-0.82000000000001849</c:v>
                </c:pt>
                <c:pt idx="85">
                  <c:v>-0.80000000000001847</c:v>
                </c:pt>
                <c:pt idx="86">
                  <c:v>-0.78000000000001846</c:v>
                </c:pt>
                <c:pt idx="87">
                  <c:v>-0.76000000000001844</c:v>
                </c:pt>
                <c:pt idx="88">
                  <c:v>-0.74000000000001842</c:v>
                </c:pt>
                <c:pt idx="89">
                  <c:v>-0.7200000000000184</c:v>
                </c:pt>
                <c:pt idx="90">
                  <c:v>-0.70000000000001839</c:v>
                </c:pt>
                <c:pt idx="91">
                  <c:v>-0.68000000000001837</c:v>
                </c:pt>
                <c:pt idx="92">
                  <c:v>-0.66000000000001835</c:v>
                </c:pt>
                <c:pt idx="93">
                  <c:v>-0.64000000000001833</c:v>
                </c:pt>
                <c:pt idx="94">
                  <c:v>-0.62000000000001831</c:v>
                </c:pt>
                <c:pt idx="95">
                  <c:v>-0.6000000000000183</c:v>
                </c:pt>
                <c:pt idx="96">
                  <c:v>-0.58000000000001828</c:v>
                </c:pt>
                <c:pt idx="97">
                  <c:v>-0.56000000000001826</c:v>
                </c:pt>
                <c:pt idx="98">
                  <c:v>-0.54000000000001824</c:v>
                </c:pt>
                <c:pt idx="99">
                  <c:v>-0.52000000000001823</c:v>
                </c:pt>
                <c:pt idx="100">
                  <c:v>-0.50000000000001821</c:v>
                </c:pt>
                <c:pt idx="101">
                  <c:v>-0.48000000000001819</c:v>
                </c:pt>
                <c:pt idx="102">
                  <c:v>-0.46000000000001817</c:v>
                </c:pt>
                <c:pt idx="103">
                  <c:v>-0.44000000000001815</c:v>
                </c:pt>
                <c:pt idx="104">
                  <c:v>-0.42000000000001814</c:v>
                </c:pt>
                <c:pt idx="105">
                  <c:v>-0.40000000000001812</c:v>
                </c:pt>
                <c:pt idx="106">
                  <c:v>-0.3800000000000181</c:v>
                </c:pt>
                <c:pt idx="107">
                  <c:v>-0.36000000000001808</c:v>
                </c:pt>
                <c:pt idx="108">
                  <c:v>-0.34000000000001807</c:v>
                </c:pt>
                <c:pt idx="109">
                  <c:v>-0.32000000000001805</c:v>
                </c:pt>
                <c:pt idx="110">
                  <c:v>-0.30000000000001803</c:v>
                </c:pt>
                <c:pt idx="111">
                  <c:v>-0.28000000000001801</c:v>
                </c:pt>
                <c:pt idx="112">
                  <c:v>-0.26000000000001799</c:v>
                </c:pt>
                <c:pt idx="113">
                  <c:v>-0.240000000000018</c:v>
                </c:pt>
                <c:pt idx="114">
                  <c:v>-0.22000000000001801</c:v>
                </c:pt>
                <c:pt idx="115">
                  <c:v>-0.20000000000001802</c:v>
                </c:pt>
                <c:pt idx="116">
                  <c:v>-0.18000000000001803</c:v>
                </c:pt>
                <c:pt idx="117">
                  <c:v>-0.16000000000001804</c:v>
                </c:pt>
                <c:pt idx="118">
                  <c:v>-0.14000000000001805</c:v>
                </c:pt>
                <c:pt idx="119">
                  <c:v>-0.12000000000001805</c:v>
                </c:pt>
                <c:pt idx="120">
                  <c:v>-0.10000000000001805</c:v>
                </c:pt>
                <c:pt idx="121">
                  <c:v>-8.0000000000018043E-2</c:v>
                </c:pt>
                <c:pt idx="122">
                  <c:v>-6.0000000000018039E-2</c:v>
                </c:pt>
                <c:pt idx="123">
                  <c:v>-4.0000000000018035E-2</c:v>
                </c:pt>
                <c:pt idx="124">
                  <c:v>-2.0000000000018035E-2</c:v>
                </c:pt>
                <c:pt idx="125">
                  <c:v>-1.8034185256254887E-14</c:v>
                </c:pt>
                <c:pt idx="126">
                  <c:v>1.9999999999981966E-2</c:v>
                </c:pt>
                <c:pt idx="127">
                  <c:v>3.9999999999981967E-2</c:v>
                </c:pt>
                <c:pt idx="128">
                  <c:v>5.9999999999981971E-2</c:v>
                </c:pt>
                <c:pt idx="129">
                  <c:v>7.9999999999981974E-2</c:v>
                </c:pt>
                <c:pt idx="130">
                  <c:v>9.9999999999981978E-2</c:v>
                </c:pt>
                <c:pt idx="131">
                  <c:v>0.11999999999998198</c:v>
                </c:pt>
                <c:pt idx="132">
                  <c:v>0.13999999999998197</c:v>
                </c:pt>
                <c:pt idx="133">
                  <c:v>0.15999999999998196</c:v>
                </c:pt>
                <c:pt idx="134">
                  <c:v>0.17999999999998195</c:v>
                </c:pt>
                <c:pt idx="135">
                  <c:v>0.19999999999998194</c:v>
                </c:pt>
                <c:pt idx="136">
                  <c:v>0.21999999999998193</c:v>
                </c:pt>
                <c:pt idx="137">
                  <c:v>0.23999999999998192</c:v>
                </c:pt>
                <c:pt idx="138">
                  <c:v>0.25999999999998191</c:v>
                </c:pt>
                <c:pt idx="139">
                  <c:v>0.27999999999998193</c:v>
                </c:pt>
                <c:pt idx="140">
                  <c:v>0.29999999999998195</c:v>
                </c:pt>
                <c:pt idx="141">
                  <c:v>0.31999999999998197</c:v>
                </c:pt>
                <c:pt idx="142">
                  <c:v>0.33999999999998198</c:v>
                </c:pt>
                <c:pt idx="143">
                  <c:v>0.359999999999982</c:v>
                </c:pt>
                <c:pt idx="144">
                  <c:v>0.37999999999998202</c:v>
                </c:pt>
                <c:pt idx="145">
                  <c:v>0.39999999999998204</c:v>
                </c:pt>
                <c:pt idx="146">
                  <c:v>0.41999999999998205</c:v>
                </c:pt>
                <c:pt idx="147">
                  <c:v>0.43999999999998207</c:v>
                </c:pt>
                <c:pt idx="148">
                  <c:v>0.45999999999998209</c:v>
                </c:pt>
                <c:pt idx="149">
                  <c:v>0.47999999999998211</c:v>
                </c:pt>
                <c:pt idx="150">
                  <c:v>0.49999999999998213</c:v>
                </c:pt>
                <c:pt idx="151">
                  <c:v>0.51999999999998214</c:v>
                </c:pt>
                <c:pt idx="152">
                  <c:v>0.53999999999998216</c:v>
                </c:pt>
                <c:pt idx="153">
                  <c:v>0.55999999999998218</c:v>
                </c:pt>
                <c:pt idx="154">
                  <c:v>0.5799999999999822</c:v>
                </c:pt>
                <c:pt idx="155">
                  <c:v>0.59999999999998221</c:v>
                </c:pt>
                <c:pt idx="156">
                  <c:v>0.61999999999998223</c:v>
                </c:pt>
                <c:pt idx="157">
                  <c:v>0.63999999999998225</c:v>
                </c:pt>
                <c:pt idx="158">
                  <c:v>0.65999999999998227</c:v>
                </c:pt>
                <c:pt idx="159">
                  <c:v>0.67999999999998229</c:v>
                </c:pt>
                <c:pt idx="160">
                  <c:v>0.6999999999999823</c:v>
                </c:pt>
                <c:pt idx="161">
                  <c:v>0.71999999999998232</c:v>
                </c:pt>
                <c:pt idx="162">
                  <c:v>0.73999999999998234</c:v>
                </c:pt>
                <c:pt idx="163">
                  <c:v>0.75999999999998236</c:v>
                </c:pt>
                <c:pt idx="164">
                  <c:v>0.77999999999998237</c:v>
                </c:pt>
                <c:pt idx="165">
                  <c:v>0.79999999999998239</c:v>
                </c:pt>
                <c:pt idx="166">
                  <c:v>0.81999999999998241</c:v>
                </c:pt>
                <c:pt idx="167">
                  <c:v>0.83999999999998243</c:v>
                </c:pt>
                <c:pt idx="168">
                  <c:v>0.85999999999998245</c:v>
                </c:pt>
                <c:pt idx="169">
                  <c:v>0.87999999999998246</c:v>
                </c:pt>
                <c:pt idx="170">
                  <c:v>0.89999999999998248</c:v>
                </c:pt>
                <c:pt idx="171">
                  <c:v>0.9199999999999825</c:v>
                </c:pt>
                <c:pt idx="172">
                  <c:v>0.93999999999998252</c:v>
                </c:pt>
                <c:pt idx="173">
                  <c:v>0.95999999999998253</c:v>
                </c:pt>
                <c:pt idx="174">
                  <c:v>0.97999999999998255</c:v>
                </c:pt>
                <c:pt idx="175">
                  <c:v>0.99999999999998257</c:v>
                </c:pt>
                <c:pt idx="176">
                  <c:v>1.0199999999999825</c:v>
                </c:pt>
                <c:pt idx="177">
                  <c:v>1.0399999999999825</c:v>
                </c:pt>
                <c:pt idx="178">
                  <c:v>1.0599999999999825</c:v>
                </c:pt>
                <c:pt idx="179">
                  <c:v>1.0799999999999825</c:v>
                </c:pt>
                <c:pt idx="180">
                  <c:v>1.0999999999999825</c:v>
                </c:pt>
                <c:pt idx="181">
                  <c:v>1.1199999999999826</c:v>
                </c:pt>
                <c:pt idx="182">
                  <c:v>1.1399999999999826</c:v>
                </c:pt>
                <c:pt idx="183">
                  <c:v>1.1599999999999826</c:v>
                </c:pt>
                <c:pt idx="184">
                  <c:v>1.1799999999999826</c:v>
                </c:pt>
                <c:pt idx="185">
                  <c:v>1.1999999999999826</c:v>
                </c:pt>
                <c:pt idx="186">
                  <c:v>1.2199999999999827</c:v>
                </c:pt>
                <c:pt idx="187">
                  <c:v>1.2399999999999827</c:v>
                </c:pt>
                <c:pt idx="188">
                  <c:v>1.2599999999999827</c:v>
                </c:pt>
                <c:pt idx="189">
                  <c:v>1.2799999999999827</c:v>
                </c:pt>
                <c:pt idx="190">
                  <c:v>1.2999999999999827</c:v>
                </c:pt>
                <c:pt idx="191">
                  <c:v>1.3199999999999827</c:v>
                </c:pt>
                <c:pt idx="192">
                  <c:v>1.3399999999999828</c:v>
                </c:pt>
                <c:pt idx="193">
                  <c:v>1.3599999999999828</c:v>
                </c:pt>
                <c:pt idx="194">
                  <c:v>1.3799999999999828</c:v>
                </c:pt>
                <c:pt idx="195">
                  <c:v>1.3999999999999828</c:v>
                </c:pt>
                <c:pt idx="196">
                  <c:v>1.4199999999999828</c:v>
                </c:pt>
                <c:pt idx="197">
                  <c:v>1.4399999999999828</c:v>
                </c:pt>
                <c:pt idx="198">
                  <c:v>1.4599999999999829</c:v>
                </c:pt>
                <c:pt idx="199">
                  <c:v>1.4799999999999829</c:v>
                </c:pt>
                <c:pt idx="200">
                  <c:v>1.4999999999999829</c:v>
                </c:pt>
                <c:pt idx="201">
                  <c:v>1.5199999999999829</c:v>
                </c:pt>
                <c:pt idx="202">
                  <c:v>1.5399999999999829</c:v>
                </c:pt>
                <c:pt idx="203">
                  <c:v>1.559999999999983</c:v>
                </c:pt>
                <c:pt idx="204">
                  <c:v>1.579999999999983</c:v>
                </c:pt>
                <c:pt idx="205">
                  <c:v>1.599999999999983</c:v>
                </c:pt>
                <c:pt idx="206">
                  <c:v>1.619999999999983</c:v>
                </c:pt>
                <c:pt idx="207">
                  <c:v>1.639999999999983</c:v>
                </c:pt>
                <c:pt idx="208">
                  <c:v>1.659999999999983</c:v>
                </c:pt>
                <c:pt idx="209">
                  <c:v>1.6799999999999831</c:v>
                </c:pt>
                <c:pt idx="210">
                  <c:v>1.6999999999999831</c:v>
                </c:pt>
                <c:pt idx="211">
                  <c:v>1.7199999999999831</c:v>
                </c:pt>
                <c:pt idx="212">
                  <c:v>1.7399999999999831</c:v>
                </c:pt>
                <c:pt idx="213">
                  <c:v>1.7599999999999831</c:v>
                </c:pt>
                <c:pt idx="214">
                  <c:v>1.7799999999999832</c:v>
                </c:pt>
                <c:pt idx="215">
                  <c:v>1.7999999999999832</c:v>
                </c:pt>
                <c:pt idx="216">
                  <c:v>1.8199999999999832</c:v>
                </c:pt>
                <c:pt idx="217">
                  <c:v>1.8399999999999832</c:v>
                </c:pt>
                <c:pt idx="218">
                  <c:v>1.8599999999999832</c:v>
                </c:pt>
                <c:pt idx="219">
                  <c:v>1.8799999999999832</c:v>
                </c:pt>
                <c:pt idx="220">
                  <c:v>1.8999999999999833</c:v>
                </c:pt>
                <c:pt idx="221">
                  <c:v>1.9199999999999833</c:v>
                </c:pt>
                <c:pt idx="222">
                  <c:v>1.9399999999999833</c:v>
                </c:pt>
                <c:pt idx="223">
                  <c:v>1.9599999999999833</c:v>
                </c:pt>
                <c:pt idx="224">
                  <c:v>1.9799999999999833</c:v>
                </c:pt>
                <c:pt idx="225">
                  <c:v>1.9999999999999833</c:v>
                </c:pt>
                <c:pt idx="226">
                  <c:v>2.0199999999999831</c:v>
                </c:pt>
                <c:pt idx="227">
                  <c:v>2.0399999999999832</c:v>
                </c:pt>
                <c:pt idx="228">
                  <c:v>2.0599999999999832</c:v>
                </c:pt>
                <c:pt idx="229">
                  <c:v>2.0799999999999832</c:v>
                </c:pt>
                <c:pt idx="230">
                  <c:v>2.0999999999999832</c:v>
                </c:pt>
                <c:pt idx="231">
                  <c:v>2.1199999999999832</c:v>
                </c:pt>
                <c:pt idx="232">
                  <c:v>2.1399999999999832</c:v>
                </c:pt>
                <c:pt idx="233">
                  <c:v>2.1599999999999833</c:v>
                </c:pt>
                <c:pt idx="234">
                  <c:v>2.1799999999999833</c:v>
                </c:pt>
                <c:pt idx="235">
                  <c:v>2.1999999999999833</c:v>
                </c:pt>
                <c:pt idx="236">
                  <c:v>2.2199999999999833</c:v>
                </c:pt>
                <c:pt idx="237">
                  <c:v>2.2399999999999833</c:v>
                </c:pt>
                <c:pt idx="238">
                  <c:v>2.2599999999999834</c:v>
                </c:pt>
                <c:pt idx="239">
                  <c:v>2.2799999999999834</c:v>
                </c:pt>
                <c:pt idx="240">
                  <c:v>2.2999999999999834</c:v>
                </c:pt>
                <c:pt idx="241">
                  <c:v>2.3199999999999834</c:v>
                </c:pt>
                <c:pt idx="242">
                  <c:v>2.3399999999999834</c:v>
                </c:pt>
                <c:pt idx="243">
                  <c:v>2.3599999999999834</c:v>
                </c:pt>
                <c:pt idx="244">
                  <c:v>2.3799999999999835</c:v>
                </c:pt>
                <c:pt idx="245">
                  <c:v>2.3999999999999835</c:v>
                </c:pt>
                <c:pt idx="246">
                  <c:v>2.4199999999999835</c:v>
                </c:pt>
                <c:pt idx="247">
                  <c:v>2.4399999999999835</c:v>
                </c:pt>
                <c:pt idx="248">
                  <c:v>2.4599999999999835</c:v>
                </c:pt>
                <c:pt idx="249">
                  <c:v>2.4799999999999836</c:v>
                </c:pt>
                <c:pt idx="250">
                  <c:v>2.4999999999999836</c:v>
                </c:pt>
              </c:numCache>
            </c:numRef>
          </c:xVal>
          <c:yVal>
            <c:numRef>
              <c:f>Sheet1!$B$127:$B$377</c:f>
              <c:numCache>
                <c:formatCode>General</c:formatCode>
                <c:ptCount val="25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79360"/>
        <c:axId val="208481280"/>
      </c:scatterChart>
      <c:valAx>
        <c:axId val="208479360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x (10</a:t>
                </a:r>
                <a:r>
                  <a:rPr lang="en-US" sz="9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-10</a:t>
                </a:r>
                <a:r>
                  <a:rPr lang="en-US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m)</a:t>
                </a:r>
              </a:p>
            </c:rich>
          </c:tx>
          <c:layout>
            <c:manualLayout>
              <c:xMode val="edge"/>
              <c:yMode val="edge"/>
              <c:x val="0.45571955719557194"/>
              <c:y val="0.84681029764896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81280"/>
        <c:crosses val="autoZero"/>
        <c:crossBetween val="midCat"/>
        <c:majorUnit val="0.5"/>
      </c:valAx>
      <c:valAx>
        <c:axId val="208481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U(x) (eV)</a:t>
                </a:r>
              </a:p>
            </c:rich>
          </c:tx>
          <c:layout>
            <c:manualLayout>
              <c:xMode val="edge"/>
              <c:yMode val="edge"/>
              <c:x val="2.9520295202952029E-2"/>
              <c:y val="0.34893706371809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793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wave function</a:t>
            </a:r>
          </a:p>
        </c:rich>
      </c:tx>
      <c:layout>
        <c:manualLayout>
          <c:xMode val="edge"/>
          <c:yMode val="edge"/>
          <c:x val="0.39741258775185445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04484610101207E-2"/>
          <c:y val="0.12857165278259763"/>
          <c:w val="0.89464036383755108"/>
          <c:h val="0.69642978590573712"/>
        </c:manualLayout>
      </c:layout>
      <c:scatterChart>
        <c:scatterStyle val="lineMarker"/>
        <c:varyColors val="0"/>
        <c:ser>
          <c:idx val="2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Sheet1!$A$127:$A$377</c:f>
              <c:numCache>
                <c:formatCode>General</c:formatCode>
                <c:ptCount val="251"/>
                <c:pt idx="0">
                  <c:v>-2.50000000000002</c:v>
                </c:pt>
                <c:pt idx="1">
                  <c:v>-2.48000000000002</c:v>
                </c:pt>
                <c:pt idx="2">
                  <c:v>-2.4600000000000199</c:v>
                </c:pt>
                <c:pt idx="3">
                  <c:v>-2.4400000000000199</c:v>
                </c:pt>
                <c:pt idx="4">
                  <c:v>-2.4200000000000199</c:v>
                </c:pt>
                <c:pt idx="5">
                  <c:v>-2.4000000000000199</c:v>
                </c:pt>
                <c:pt idx="6">
                  <c:v>-2.3800000000000199</c:v>
                </c:pt>
                <c:pt idx="7">
                  <c:v>-2.3600000000000199</c:v>
                </c:pt>
                <c:pt idx="8">
                  <c:v>-2.3400000000000198</c:v>
                </c:pt>
                <c:pt idx="9">
                  <c:v>-2.3200000000000198</c:v>
                </c:pt>
                <c:pt idx="10">
                  <c:v>-2.3000000000000198</c:v>
                </c:pt>
                <c:pt idx="11">
                  <c:v>-2.2800000000000198</c:v>
                </c:pt>
                <c:pt idx="12">
                  <c:v>-2.2600000000000198</c:v>
                </c:pt>
                <c:pt idx="13">
                  <c:v>-2.2400000000000198</c:v>
                </c:pt>
                <c:pt idx="14">
                  <c:v>-2.2200000000000197</c:v>
                </c:pt>
                <c:pt idx="15">
                  <c:v>-2.2000000000000197</c:v>
                </c:pt>
                <c:pt idx="16">
                  <c:v>-2.1800000000000197</c:v>
                </c:pt>
                <c:pt idx="17">
                  <c:v>-2.1600000000000197</c:v>
                </c:pt>
                <c:pt idx="18">
                  <c:v>-2.1400000000000197</c:v>
                </c:pt>
                <c:pt idx="19">
                  <c:v>-2.1200000000000196</c:v>
                </c:pt>
                <c:pt idx="20">
                  <c:v>-2.1000000000000196</c:v>
                </c:pt>
                <c:pt idx="21">
                  <c:v>-2.0800000000000196</c:v>
                </c:pt>
                <c:pt idx="22">
                  <c:v>-2.0600000000000196</c:v>
                </c:pt>
                <c:pt idx="23">
                  <c:v>-2.0400000000000196</c:v>
                </c:pt>
                <c:pt idx="24">
                  <c:v>-2.0200000000000196</c:v>
                </c:pt>
                <c:pt idx="25">
                  <c:v>-2.0000000000000195</c:v>
                </c:pt>
                <c:pt idx="26">
                  <c:v>-1.9800000000000195</c:v>
                </c:pt>
                <c:pt idx="27">
                  <c:v>-1.9600000000000195</c:v>
                </c:pt>
                <c:pt idx="28">
                  <c:v>-1.9400000000000195</c:v>
                </c:pt>
                <c:pt idx="29">
                  <c:v>-1.9200000000000195</c:v>
                </c:pt>
                <c:pt idx="30">
                  <c:v>-1.9000000000000195</c:v>
                </c:pt>
                <c:pt idx="31">
                  <c:v>-1.8800000000000194</c:v>
                </c:pt>
                <c:pt idx="32">
                  <c:v>-1.8600000000000194</c:v>
                </c:pt>
                <c:pt idx="33">
                  <c:v>-1.8400000000000194</c:v>
                </c:pt>
                <c:pt idx="34">
                  <c:v>-1.8200000000000194</c:v>
                </c:pt>
                <c:pt idx="35">
                  <c:v>-1.8000000000000194</c:v>
                </c:pt>
                <c:pt idx="36">
                  <c:v>-1.7800000000000193</c:v>
                </c:pt>
                <c:pt idx="37">
                  <c:v>-1.7600000000000193</c:v>
                </c:pt>
                <c:pt idx="38">
                  <c:v>-1.7400000000000193</c:v>
                </c:pt>
                <c:pt idx="39">
                  <c:v>-1.7200000000000193</c:v>
                </c:pt>
                <c:pt idx="40">
                  <c:v>-1.7000000000000193</c:v>
                </c:pt>
                <c:pt idx="41">
                  <c:v>-1.6800000000000193</c:v>
                </c:pt>
                <c:pt idx="42">
                  <c:v>-1.6600000000000192</c:v>
                </c:pt>
                <c:pt idx="43">
                  <c:v>-1.6400000000000192</c:v>
                </c:pt>
                <c:pt idx="44">
                  <c:v>-1.6200000000000192</c:v>
                </c:pt>
                <c:pt idx="45">
                  <c:v>-1.6000000000000192</c:v>
                </c:pt>
                <c:pt idx="46">
                  <c:v>-1.5800000000000192</c:v>
                </c:pt>
                <c:pt idx="47">
                  <c:v>-1.5600000000000191</c:v>
                </c:pt>
                <c:pt idx="48">
                  <c:v>-1.5400000000000191</c:v>
                </c:pt>
                <c:pt idx="49">
                  <c:v>-1.5200000000000191</c:v>
                </c:pt>
                <c:pt idx="50">
                  <c:v>-1.5000000000000191</c:v>
                </c:pt>
                <c:pt idx="51">
                  <c:v>-1.4800000000000191</c:v>
                </c:pt>
                <c:pt idx="52">
                  <c:v>-1.4600000000000191</c:v>
                </c:pt>
                <c:pt idx="53">
                  <c:v>-1.440000000000019</c:v>
                </c:pt>
                <c:pt idx="54">
                  <c:v>-1.420000000000019</c:v>
                </c:pt>
                <c:pt idx="55">
                  <c:v>-1.400000000000019</c:v>
                </c:pt>
                <c:pt idx="56">
                  <c:v>-1.380000000000019</c:v>
                </c:pt>
                <c:pt idx="57">
                  <c:v>-1.360000000000019</c:v>
                </c:pt>
                <c:pt idx="58">
                  <c:v>-1.340000000000019</c:v>
                </c:pt>
                <c:pt idx="59">
                  <c:v>-1.3200000000000189</c:v>
                </c:pt>
                <c:pt idx="60">
                  <c:v>-1.3000000000000189</c:v>
                </c:pt>
                <c:pt idx="61">
                  <c:v>-1.2800000000000189</c:v>
                </c:pt>
                <c:pt idx="62">
                  <c:v>-1.2600000000000189</c:v>
                </c:pt>
                <c:pt idx="63">
                  <c:v>-1.2400000000000189</c:v>
                </c:pt>
                <c:pt idx="64">
                  <c:v>-1.2200000000000188</c:v>
                </c:pt>
                <c:pt idx="65">
                  <c:v>-1.2000000000000188</c:v>
                </c:pt>
                <c:pt idx="66">
                  <c:v>-1.1800000000000188</c:v>
                </c:pt>
                <c:pt idx="67">
                  <c:v>-1.1600000000000188</c:v>
                </c:pt>
                <c:pt idx="68">
                  <c:v>-1.1400000000000188</c:v>
                </c:pt>
                <c:pt idx="69">
                  <c:v>-1.1200000000000188</c:v>
                </c:pt>
                <c:pt idx="70">
                  <c:v>-1.1000000000000187</c:v>
                </c:pt>
                <c:pt idx="71">
                  <c:v>-1.0800000000000187</c:v>
                </c:pt>
                <c:pt idx="72">
                  <c:v>-1.0600000000000187</c:v>
                </c:pt>
                <c:pt idx="73">
                  <c:v>-1.0400000000000187</c:v>
                </c:pt>
                <c:pt idx="74">
                  <c:v>-1.0200000000000187</c:v>
                </c:pt>
                <c:pt idx="75">
                  <c:v>-1.0000000000000187</c:v>
                </c:pt>
                <c:pt idx="76">
                  <c:v>-0.98000000000001863</c:v>
                </c:pt>
                <c:pt idx="77">
                  <c:v>-0.96000000000001862</c:v>
                </c:pt>
                <c:pt idx="78">
                  <c:v>-0.9400000000000186</c:v>
                </c:pt>
                <c:pt idx="79">
                  <c:v>-0.92000000000001858</c:v>
                </c:pt>
                <c:pt idx="80">
                  <c:v>-0.90000000000001856</c:v>
                </c:pt>
                <c:pt idx="81">
                  <c:v>-0.88000000000001855</c:v>
                </c:pt>
                <c:pt idx="82">
                  <c:v>-0.86000000000001853</c:v>
                </c:pt>
                <c:pt idx="83">
                  <c:v>-0.84000000000001851</c:v>
                </c:pt>
                <c:pt idx="84">
                  <c:v>-0.82000000000001849</c:v>
                </c:pt>
                <c:pt idx="85">
                  <c:v>-0.80000000000001847</c:v>
                </c:pt>
                <c:pt idx="86">
                  <c:v>-0.78000000000001846</c:v>
                </c:pt>
                <c:pt idx="87">
                  <c:v>-0.76000000000001844</c:v>
                </c:pt>
                <c:pt idx="88">
                  <c:v>-0.74000000000001842</c:v>
                </c:pt>
                <c:pt idx="89">
                  <c:v>-0.7200000000000184</c:v>
                </c:pt>
                <c:pt idx="90">
                  <c:v>-0.70000000000001839</c:v>
                </c:pt>
                <c:pt idx="91">
                  <c:v>-0.68000000000001837</c:v>
                </c:pt>
                <c:pt idx="92">
                  <c:v>-0.66000000000001835</c:v>
                </c:pt>
                <c:pt idx="93">
                  <c:v>-0.64000000000001833</c:v>
                </c:pt>
                <c:pt idx="94">
                  <c:v>-0.62000000000001831</c:v>
                </c:pt>
                <c:pt idx="95">
                  <c:v>-0.6000000000000183</c:v>
                </c:pt>
                <c:pt idx="96">
                  <c:v>-0.58000000000001828</c:v>
                </c:pt>
                <c:pt idx="97">
                  <c:v>-0.56000000000001826</c:v>
                </c:pt>
                <c:pt idx="98">
                  <c:v>-0.54000000000001824</c:v>
                </c:pt>
                <c:pt idx="99">
                  <c:v>-0.52000000000001823</c:v>
                </c:pt>
                <c:pt idx="100">
                  <c:v>-0.50000000000001821</c:v>
                </c:pt>
                <c:pt idx="101">
                  <c:v>-0.48000000000001819</c:v>
                </c:pt>
                <c:pt idx="102">
                  <c:v>-0.46000000000001817</c:v>
                </c:pt>
                <c:pt idx="103">
                  <c:v>-0.44000000000001815</c:v>
                </c:pt>
                <c:pt idx="104">
                  <c:v>-0.42000000000001814</c:v>
                </c:pt>
                <c:pt idx="105">
                  <c:v>-0.40000000000001812</c:v>
                </c:pt>
                <c:pt idx="106">
                  <c:v>-0.3800000000000181</c:v>
                </c:pt>
                <c:pt idx="107">
                  <c:v>-0.36000000000001808</c:v>
                </c:pt>
                <c:pt idx="108">
                  <c:v>-0.34000000000001807</c:v>
                </c:pt>
                <c:pt idx="109">
                  <c:v>-0.32000000000001805</c:v>
                </c:pt>
                <c:pt idx="110">
                  <c:v>-0.30000000000001803</c:v>
                </c:pt>
                <c:pt idx="111">
                  <c:v>-0.28000000000001801</c:v>
                </c:pt>
                <c:pt idx="112">
                  <c:v>-0.26000000000001799</c:v>
                </c:pt>
                <c:pt idx="113">
                  <c:v>-0.240000000000018</c:v>
                </c:pt>
                <c:pt idx="114">
                  <c:v>-0.22000000000001801</c:v>
                </c:pt>
                <c:pt idx="115">
                  <c:v>-0.20000000000001802</c:v>
                </c:pt>
                <c:pt idx="116">
                  <c:v>-0.18000000000001803</c:v>
                </c:pt>
                <c:pt idx="117">
                  <c:v>-0.16000000000001804</c:v>
                </c:pt>
                <c:pt idx="118">
                  <c:v>-0.14000000000001805</c:v>
                </c:pt>
                <c:pt idx="119">
                  <c:v>-0.12000000000001805</c:v>
                </c:pt>
                <c:pt idx="120">
                  <c:v>-0.10000000000001805</c:v>
                </c:pt>
                <c:pt idx="121">
                  <c:v>-8.0000000000018043E-2</c:v>
                </c:pt>
                <c:pt idx="122">
                  <c:v>-6.0000000000018039E-2</c:v>
                </c:pt>
                <c:pt idx="123">
                  <c:v>-4.0000000000018035E-2</c:v>
                </c:pt>
                <c:pt idx="124">
                  <c:v>-2.0000000000018035E-2</c:v>
                </c:pt>
                <c:pt idx="125">
                  <c:v>-1.8034185256254887E-14</c:v>
                </c:pt>
                <c:pt idx="126">
                  <c:v>1.9999999999981966E-2</c:v>
                </c:pt>
                <c:pt idx="127">
                  <c:v>3.9999999999981967E-2</c:v>
                </c:pt>
                <c:pt idx="128">
                  <c:v>5.9999999999981971E-2</c:v>
                </c:pt>
                <c:pt idx="129">
                  <c:v>7.9999999999981974E-2</c:v>
                </c:pt>
                <c:pt idx="130">
                  <c:v>9.9999999999981978E-2</c:v>
                </c:pt>
                <c:pt idx="131">
                  <c:v>0.11999999999998198</c:v>
                </c:pt>
                <c:pt idx="132">
                  <c:v>0.13999999999998197</c:v>
                </c:pt>
                <c:pt idx="133">
                  <c:v>0.15999999999998196</c:v>
                </c:pt>
                <c:pt idx="134">
                  <c:v>0.17999999999998195</c:v>
                </c:pt>
                <c:pt idx="135">
                  <c:v>0.19999999999998194</c:v>
                </c:pt>
                <c:pt idx="136">
                  <c:v>0.21999999999998193</c:v>
                </c:pt>
                <c:pt idx="137">
                  <c:v>0.23999999999998192</c:v>
                </c:pt>
                <c:pt idx="138">
                  <c:v>0.25999999999998191</c:v>
                </c:pt>
                <c:pt idx="139">
                  <c:v>0.27999999999998193</c:v>
                </c:pt>
                <c:pt idx="140">
                  <c:v>0.29999999999998195</c:v>
                </c:pt>
                <c:pt idx="141">
                  <c:v>0.31999999999998197</c:v>
                </c:pt>
                <c:pt idx="142">
                  <c:v>0.33999999999998198</c:v>
                </c:pt>
                <c:pt idx="143">
                  <c:v>0.359999999999982</c:v>
                </c:pt>
                <c:pt idx="144">
                  <c:v>0.37999999999998202</c:v>
                </c:pt>
                <c:pt idx="145">
                  <c:v>0.39999999999998204</c:v>
                </c:pt>
                <c:pt idx="146">
                  <c:v>0.41999999999998205</c:v>
                </c:pt>
                <c:pt idx="147">
                  <c:v>0.43999999999998207</c:v>
                </c:pt>
                <c:pt idx="148">
                  <c:v>0.45999999999998209</c:v>
                </c:pt>
                <c:pt idx="149">
                  <c:v>0.47999999999998211</c:v>
                </c:pt>
                <c:pt idx="150">
                  <c:v>0.49999999999998213</c:v>
                </c:pt>
                <c:pt idx="151">
                  <c:v>0.51999999999998214</c:v>
                </c:pt>
                <c:pt idx="152">
                  <c:v>0.53999999999998216</c:v>
                </c:pt>
                <c:pt idx="153">
                  <c:v>0.55999999999998218</c:v>
                </c:pt>
                <c:pt idx="154">
                  <c:v>0.5799999999999822</c:v>
                </c:pt>
                <c:pt idx="155">
                  <c:v>0.59999999999998221</c:v>
                </c:pt>
                <c:pt idx="156">
                  <c:v>0.61999999999998223</c:v>
                </c:pt>
                <c:pt idx="157">
                  <c:v>0.63999999999998225</c:v>
                </c:pt>
                <c:pt idx="158">
                  <c:v>0.65999999999998227</c:v>
                </c:pt>
                <c:pt idx="159">
                  <c:v>0.67999999999998229</c:v>
                </c:pt>
                <c:pt idx="160">
                  <c:v>0.6999999999999823</c:v>
                </c:pt>
                <c:pt idx="161">
                  <c:v>0.71999999999998232</c:v>
                </c:pt>
                <c:pt idx="162">
                  <c:v>0.73999999999998234</c:v>
                </c:pt>
                <c:pt idx="163">
                  <c:v>0.75999999999998236</c:v>
                </c:pt>
                <c:pt idx="164">
                  <c:v>0.77999999999998237</c:v>
                </c:pt>
                <c:pt idx="165">
                  <c:v>0.79999999999998239</c:v>
                </c:pt>
                <c:pt idx="166">
                  <c:v>0.81999999999998241</c:v>
                </c:pt>
                <c:pt idx="167">
                  <c:v>0.83999999999998243</c:v>
                </c:pt>
                <c:pt idx="168">
                  <c:v>0.85999999999998245</c:v>
                </c:pt>
                <c:pt idx="169">
                  <c:v>0.87999999999998246</c:v>
                </c:pt>
                <c:pt idx="170">
                  <c:v>0.89999999999998248</c:v>
                </c:pt>
                <c:pt idx="171">
                  <c:v>0.9199999999999825</c:v>
                </c:pt>
                <c:pt idx="172">
                  <c:v>0.93999999999998252</c:v>
                </c:pt>
                <c:pt idx="173">
                  <c:v>0.95999999999998253</c:v>
                </c:pt>
                <c:pt idx="174">
                  <c:v>0.97999999999998255</c:v>
                </c:pt>
                <c:pt idx="175">
                  <c:v>0.99999999999998257</c:v>
                </c:pt>
                <c:pt idx="176">
                  <c:v>1.0199999999999825</c:v>
                </c:pt>
                <c:pt idx="177">
                  <c:v>1.0399999999999825</c:v>
                </c:pt>
                <c:pt idx="178">
                  <c:v>1.0599999999999825</c:v>
                </c:pt>
                <c:pt idx="179">
                  <c:v>1.0799999999999825</c:v>
                </c:pt>
                <c:pt idx="180">
                  <c:v>1.0999999999999825</c:v>
                </c:pt>
                <c:pt idx="181">
                  <c:v>1.1199999999999826</c:v>
                </c:pt>
                <c:pt idx="182">
                  <c:v>1.1399999999999826</c:v>
                </c:pt>
                <c:pt idx="183">
                  <c:v>1.1599999999999826</c:v>
                </c:pt>
                <c:pt idx="184">
                  <c:v>1.1799999999999826</c:v>
                </c:pt>
                <c:pt idx="185">
                  <c:v>1.1999999999999826</c:v>
                </c:pt>
                <c:pt idx="186">
                  <c:v>1.2199999999999827</c:v>
                </c:pt>
                <c:pt idx="187">
                  <c:v>1.2399999999999827</c:v>
                </c:pt>
                <c:pt idx="188">
                  <c:v>1.2599999999999827</c:v>
                </c:pt>
                <c:pt idx="189">
                  <c:v>1.2799999999999827</c:v>
                </c:pt>
                <c:pt idx="190">
                  <c:v>1.2999999999999827</c:v>
                </c:pt>
                <c:pt idx="191">
                  <c:v>1.3199999999999827</c:v>
                </c:pt>
                <c:pt idx="192">
                  <c:v>1.3399999999999828</c:v>
                </c:pt>
                <c:pt idx="193">
                  <c:v>1.3599999999999828</c:v>
                </c:pt>
                <c:pt idx="194">
                  <c:v>1.3799999999999828</c:v>
                </c:pt>
                <c:pt idx="195">
                  <c:v>1.3999999999999828</c:v>
                </c:pt>
                <c:pt idx="196">
                  <c:v>1.4199999999999828</c:v>
                </c:pt>
                <c:pt idx="197">
                  <c:v>1.4399999999999828</c:v>
                </c:pt>
                <c:pt idx="198">
                  <c:v>1.4599999999999829</c:v>
                </c:pt>
                <c:pt idx="199">
                  <c:v>1.4799999999999829</c:v>
                </c:pt>
                <c:pt idx="200">
                  <c:v>1.4999999999999829</c:v>
                </c:pt>
                <c:pt idx="201">
                  <c:v>1.5199999999999829</c:v>
                </c:pt>
                <c:pt idx="202">
                  <c:v>1.5399999999999829</c:v>
                </c:pt>
                <c:pt idx="203">
                  <c:v>1.559999999999983</c:v>
                </c:pt>
                <c:pt idx="204">
                  <c:v>1.579999999999983</c:v>
                </c:pt>
                <c:pt idx="205">
                  <c:v>1.599999999999983</c:v>
                </c:pt>
                <c:pt idx="206">
                  <c:v>1.619999999999983</c:v>
                </c:pt>
                <c:pt idx="207">
                  <c:v>1.639999999999983</c:v>
                </c:pt>
                <c:pt idx="208">
                  <c:v>1.659999999999983</c:v>
                </c:pt>
                <c:pt idx="209">
                  <c:v>1.6799999999999831</c:v>
                </c:pt>
                <c:pt idx="210">
                  <c:v>1.6999999999999831</c:v>
                </c:pt>
                <c:pt idx="211">
                  <c:v>1.7199999999999831</c:v>
                </c:pt>
                <c:pt idx="212">
                  <c:v>1.7399999999999831</c:v>
                </c:pt>
                <c:pt idx="213">
                  <c:v>1.7599999999999831</c:v>
                </c:pt>
                <c:pt idx="214">
                  <c:v>1.7799999999999832</c:v>
                </c:pt>
                <c:pt idx="215">
                  <c:v>1.7999999999999832</c:v>
                </c:pt>
                <c:pt idx="216">
                  <c:v>1.8199999999999832</c:v>
                </c:pt>
                <c:pt idx="217">
                  <c:v>1.8399999999999832</c:v>
                </c:pt>
                <c:pt idx="218">
                  <c:v>1.8599999999999832</c:v>
                </c:pt>
                <c:pt idx="219">
                  <c:v>1.8799999999999832</c:v>
                </c:pt>
                <c:pt idx="220">
                  <c:v>1.8999999999999833</c:v>
                </c:pt>
                <c:pt idx="221">
                  <c:v>1.9199999999999833</c:v>
                </c:pt>
                <c:pt idx="222">
                  <c:v>1.9399999999999833</c:v>
                </c:pt>
                <c:pt idx="223">
                  <c:v>1.9599999999999833</c:v>
                </c:pt>
                <c:pt idx="224">
                  <c:v>1.9799999999999833</c:v>
                </c:pt>
                <c:pt idx="225">
                  <c:v>1.9999999999999833</c:v>
                </c:pt>
                <c:pt idx="226">
                  <c:v>2.0199999999999831</c:v>
                </c:pt>
                <c:pt idx="227">
                  <c:v>2.0399999999999832</c:v>
                </c:pt>
                <c:pt idx="228">
                  <c:v>2.0599999999999832</c:v>
                </c:pt>
                <c:pt idx="229">
                  <c:v>2.0799999999999832</c:v>
                </c:pt>
                <c:pt idx="230">
                  <c:v>2.0999999999999832</c:v>
                </c:pt>
                <c:pt idx="231">
                  <c:v>2.1199999999999832</c:v>
                </c:pt>
                <c:pt idx="232">
                  <c:v>2.1399999999999832</c:v>
                </c:pt>
                <c:pt idx="233">
                  <c:v>2.1599999999999833</c:v>
                </c:pt>
                <c:pt idx="234">
                  <c:v>2.1799999999999833</c:v>
                </c:pt>
                <c:pt idx="235">
                  <c:v>2.1999999999999833</c:v>
                </c:pt>
                <c:pt idx="236">
                  <c:v>2.2199999999999833</c:v>
                </c:pt>
                <c:pt idx="237">
                  <c:v>2.2399999999999833</c:v>
                </c:pt>
                <c:pt idx="238">
                  <c:v>2.2599999999999834</c:v>
                </c:pt>
                <c:pt idx="239">
                  <c:v>2.2799999999999834</c:v>
                </c:pt>
                <c:pt idx="240">
                  <c:v>2.2999999999999834</c:v>
                </c:pt>
                <c:pt idx="241">
                  <c:v>2.3199999999999834</c:v>
                </c:pt>
                <c:pt idx="242">
                  <c:v>2.3399999999999834</c:v>
                </c:pt>
                <c:pt idx="243">
                  <c:v>2.3599999999999834</c:v>
                </c:pt>
                <c:pt idx="244">
                  <c:v>2.3799999999999835</c:v>
                </c:pt>
                <c:pt idx="245">
                  <c:v>2.3999999999999835</c:v>
                </c:pt>
                <c:pt idx="246">
                  <c:v>2.4199999999999835</c:v>
                </c:pt>
                <c:pt idx="247">
                  <c:v>2.4399999999999835</c:v>
                </c:pt>
                <c:pt idx="248">
                  <c:v>2.4599999999999835</c:v>
                </c:pt>
                <c:pt idx="249">
                  <c:v>2.4799999999999836</c:v>
                </c:pt>
                <c:pt idx="250">
                  <c:v>2.4999999999999836</c:v>
                </c:pt>
              </c:numCache>
            </c:numRef>
          </c:xVal>
          <c:yVal>
            <c:numRef>
              <c:f>Sheet1!$D$127:$D$377</c:f>
              <c:numCache>
                <c:formatCode>0.00E+00</c:formatCode>
                <c:ptCount val="251"/>
                <c:pt idx="0">
                  <c:v>6.0323705335469502E-68</c:v>
                </c:pt>
                <c:pt idx="1">
                  <c:v>7.5867036193738829E-68</c:v>
                </c:pt>
                <c:pt idx="2">
                  <c:v>9.5415345407135387E-68</c:v>
                </c:pt>
                <c:pt idx="3">
                  <c:v>1.2000057727198121E-67</c:v>
                </c:pt>
                <c:pt idx="4">
                  <c:v>1.5092057241069169E-67</c:v>
                </c:pt>
                <c:pt idx="5">
                  <c:v>1.8980758005144208E-67</c:v>
                </c:pt>
                <c:pt idx="6">
                  <c:v>2.3871442355086329E-67</c:v>
                </c:pt>
                <c:pt idx="7">
                  <c:v>3.0022286778945742E-67</c:v>
                </c:pt>
                <c:pt idx="8">
                  <c:v>3.7757990909385107E-67</c:v>
                </c:pt>
                <c:pt idx="9">
                  <c:v>4.7486918235456005E-67</c:v>
                </c:pt>
                <c:pt idx="10">
                  <c:v>5.972265338250242E-67</c:v>
                </c:pt>
                <c:pt idx="11">
                  <c:v>7.511111395692526E-67</c:v>
                </c:pt>
                <c:pt idx="12">
                  <c:v>9.4464648174910393E-67</c:v>
                </c:pt>
                <c:pt idx="13">
                  <c:v>1.1880491826984609E-66</c:v>
                </c:pt>
                <c:pt idx="14">
                  <c:v>1.4941683346949274E-66</c:v>
                </c:pt>
                <c:pt idx="15">
                  <c:v>1.8791637963456721E-66</c:v>
                </c:pt>
                <c:pt idx="16">
                  <c:v>2.3633592624737792E-66</c:v>
                </c:pt>
                <c:pt idx="17">
                  <c:v>2.9723151405866906E-66</c:v>
                </c:pt>
                <c:pt idx="18">
                  <c:v>3.7381778704746954E-66</c:v>
                </c:pt>
                <c:pt idx="19">
                  <c:v>4.7013769167654527E-66</c:v>
                </c:pt>
                <c:pt idx="20">
                  <c:v>5.9127590177211852E-66</c:v>
                </c:pt>
                <c:pt idx="21">
                  <c:v>7.4362723560773705E-66</c:v>
                </c:pt>
                <c:pt idx="22">
                  <c:v>9.3523423477983622E-66</c:v>
                </c:pt>
                <c:pt idx="23">
                  <c:v>1.1762117254747917E-65</c:v>
                </c:pt>
                <c:pt idx="24">
                  <c:v>1.4792807744789951E-65</c:v>
                </c:pt>
                <c:pt idx="25">
                  <c:v>1.8604402271707111E-65</c:v>
                </c:pt>
                <c:pt idx="26">
                  <c:v>2.3398112776082425E-65</c:v>
                </c:pt>
                <c:pt idx="27">
                  <c:v>2.9426996550963984E-65</c:v>
                </c:pt>
                <c:pt idx="28">
                  <c:v>3.7009314994652871E-65</c:v>
                </c:pt>
                <c:pt idx="29">
                  <c:v>4.6545334451693087E-65</c:v>
                </c:pt>
                <c:pt idx="30">
                  <c:v>5.8538456049050902E-65</c:v>
                </c:pt>
                <c:pt idx="31">
                  <c:v>7.3621789959702744E-65</c:v>
                </c:pt>
                <c:pt idx="32">
                  <c:v>9.2591576934124927E-65</c:v>
                </c:pt>
                <c:pt idx="33">
                  <c:v>1.164492214036165E-64</c:v>
                </c:pt>
                <c:pt idx="34">
                  <c:v>1.4645415505944101E-64</c:v>
                </c:pt>
                <c:pt idx="35">
                  <c:v>1.8419032154652663E-64</c:v>
                </c:pt>
                <c:pt idx="36">
                  <c:v>2.316497919614733E-64</c:v>
                </c:pt>
                <c:pt idx="37">
                  <c:v>2.913379251701827E-64</c:v>
                </c:pt>
                <c:pt idx="38">
                  <c:v>3.6640562429938802E-64</c:v>
                </c:pt>
                <c:pt idx="39">
                  <c:v>4.6081567114820847E-64</c:v>
                </c:pt>
                <c:pt idx="40">
                  <c:v>5.7955191922016714E-64</c:v>
                </c:pt>
                <c:pt idx="41">
                  <c:v>7.2888238855868385E-64</c:v>
                </c:pt>
                <c:pt idx="42">
                  <c:v>9.1669015101507593E-64</c:v>
                </c:pt>
                <c:pt idx="43">
                  <c:v>1.1528894731970694E-63</c:v>
                </c:pt>
                <c:pt idx="44">
                  <c:v>1.4499491850510313E-63</c:v>
                </c:pt>
                <c:pt idx="45">
                  <c:v>1.8235509024122939E-63</c:v>
                </c:pt>
                <c:pt idx="46">
                  <c:v>2.2934168507233966E-63</c:v>
                </c:pt>
                <c:pt idx="47">
                  <c:v>2.8843509902707514E-63</c:v>
                </c:pt>
                <c:pt idx="48">
                  <c:v>3.6275484033579446E-63</c:v>
                </c:pt>
                <c:pt idx="49">
                  <c:v>4.562242065231298E-63</c:v>
                </c:pt>
                <c:pt idx="50">
                  <c:v>5.7377739308726561E-63</c:v>
                </c:pt>
                <c:pt idx="51">
                  <c:v>7.2161996691713818E-63</c:v>
                </c:pt>
                <c:pt idx="52">
                  <c:v>9.0755645469338512E-63</c:v>
                </c:pt>
                <c:pt idx="53">
                  <c:v>1.1414023394812813E-62</c:v>
                </c:pt>
                <c:pt idx="54">
                  <c:v>1.4355022145850847E-62</c:v>
                </c:pt>
                <c:pt idx="55">
                  <c:v>1.8053814477155947E-62</c:v>
                </c:pt>
                <c:pt idx="56">
                  <c:v>2.2705657564574008E-62</c:v>
                </c:pt>
                <c:pt idx="57">
                  <c:v>2.8556119599657701E-62</c:v>
                </c:pt>
                <c:pt idx="58">
                  <c:v>3.5914043196980356E-62</c:v>
                </c:pt>
                <c:pt idx="59">
                  <c:v>4.5167849022807421E-62</c:v>
                </c:pt>
                <c:pt idx="60">
                  <c:v>5.6806040304553039E-62</c:v>
                </c:pt>
                <c:pt idx="61">
                  <c:v>7.1442990642593461E-62</c:v>
                </c:pt>
                <c:pt idx="62">
                  <c:v>8.985137644858164E-62</c:v>
                </c:pt>
                <c:pt idx="63">
                  <c:v>1.1300296610051965E-61</c:v>
                </c:pt>
                <c:pt idx="64">
                  <c:v>1.4211991905124311E-61</c:v>
                </c:pt>
                <c:pt idx="65">
                  <c:v>1.7873930294152704E-61</c:v>
                </c:pt>
                <c:pt idx="66">
                  <c:v>2.2479423454008454E-61</c:v>
                </c:pt>
                <c:pt idx="67">
                  <c:v>2.8271592789524179E-61</c:v>
                </c:pt>
                <c:pt idx="68">
                  <c:v>3.5556203676306925E-61</c:v>
                </c:pt>
                <c:pt idx="69">
                  <c:v>4.4717806643687862E-61</c:v>
                </c:pt>
                <c:pt idx="70">
                  <c:v>5.6240037581817364E-61</c:v>
                </c:pt>
                <c:pt idx="71">
                  <c:v>7.0731148609469962E-61</c:v>
                </c:pt>
                <c:pt idx="72">
                  <c:v>8.8956117362773278E-61</c:v>
                </c:pt>
                <c:pt idx="73">
                  <c:v>1.1187702973623168E-60</c:v>
                </c:pt>
                <c:pt idx="74">
                  <c:v>1.4070386785832914E-60</c:v>
                </c:pt>
                <c:pt idx="75">
                  <c:v>1.7695838437050184E-60</c:v>
                </c:pt>
                <c:pt idx="76">
                  <c:v>2.1321103220213556E-60</c:v>
                </c:pt>
                <c:pt idx="77">
                  <c:v>2.4946142852526921E-60</c:v>
                </c:pt>
                <c:pt idx="78">
                  <c:v>2.8570919053571768E-60</c:v>
                </c:pt>
                <c:pt idx="79">
                  <c:v>3.2195393545711411E-60</c:v>
                </c:pt>
                <c:pt idx="80">
                  <c:v>3.5819528054495217E-60</c:v>
                </c:pt>
                <c:pt idx="81">
                  <c:v>3.9443284309062763E-60</c:v>
                </c:pt>
                <c:pt idx="82">
                  <c:v>4.3066624042548009E-60</c:v>
                </c:pt>
                <c:pt idx="83">
                  <c:v>4.6689508992483365E-60</c:v>
                </c:pt>
                <c:pt idx="84">
                  <c:v>5.031190090120376E-60</c:v>
                </c:pt>
                <c:pt idx="85">
                  <c:v>5.393376151625065E-60</c:v>
                </c:pt>
                <c:pt idx="86">
                  <c:v>5.7555052590775936E-60</c:v>
                </c:pt>
                <c:pt idx="87">
                  <c:v>6.117573588394586E-60</c:v>
                </c:pt>
                <c:pt idx="88">
                  <c:v>6.4795773161344852E-60</c:v>
                </c:pt>
                <c:pt idx="89">
                  <c:v>6.8415126195379258E-60</c:v>
                </c:pt>
                <c:pt idx="90">
                  <c:v>7.2033756765681042E-60</c:v>
                </c:pt>
                <c:pt idx="91">
                  <c:v>7.5651626659511381E-60</c:v>
                </c:pt>
                <c:pt idx="92">
                  <c:v>7.9268697672164185E-60</c:v>
                </c:pt>
                <c:pt idx="93">
                  <c:v>8.2884931607369564E-60</c:v>
                </c:pt>
                <c:pt idx="94">
                  <c:v>8.6500290277697171E-60</c:v>
                </c:pt>
                <c:pt idx="95">
                  <c:v>9.0114735504959443E-60</c:v>
                </c:pt>
                <c:pt idx="96">
                  <c:v>9.3728229120614775E-60</c:v>
                </c:pt>
                <c:pt idx="97">
                  <c:v>9.7340732966170601E-60</c:v>
                </c:pt>
                <c:pt idx="98">
                  <c:v>1.009522088935863E-59</c:v>
                </c:pt>
                <c:pt idx="99">
                  <c:v>1.0456261876567607E-59</c:v>
                </c:pt>
                <c:pt idx="100">
                  <c:v>1.0817192445651168E-59</c:v>
                </c:pt>
                <c:pt idx="101">
                  <c:v>1.1178008785182503E-59</c:v>
                </c:pt>
                <c:pt idx="102">
                  <c:v>1.1538707084941067E-59</c:v>
                </c:pt>
                <c:pt idx="103">
                  <c:v>1.1899283535952812E-59</c:v>
                </c:pt>
                <c:pt idx="104">
                  <c:v>1.2259734330530419E-59</c:v>
                </c:pt>
                <c:pt idx="105">
                  <c:v>1.2620055662313494E-59</c:v>
                </c:pt>
                <c:pt idx="106">
                  <c:v>1.2980243726308774E-59</c:v>
                </c:pt>
                <c:pt idx="107">
                  <c:v>1.3340294718930304E-59</c:v>
                </c:pt>
                <c:pt idx="108">
                  <c:v>1.3700204838039602E-59</c:v>
                </c:pt>
                <c:pt idx="109">
                  <c:v>1.4059970282985808E-59</c:v>
                </c:pt>
                <c:pt idx="110">
                  <c:v>1.4419587254645827E-59</c:v>
                </c:pt>
                <c:pt idx="111">
                  <c:v>1.4779051955464437E-59</c:v>
                </c:pt>
                <c:pt idx="112">
                  <c:v>1.5138360589494396E-59</c:v>
                </c:pt>
                <c:pt idx="113">
                  <c:v>1.5497509362436529E-59</c:v>
                </c:pt>
                <c:pt idx="114">
                  <c:v>1.5856494481679795E-59</c:v>
                </c:pt>
                <c:pt idx="115">
                  <c:v>1.6215312156341335E-59</c:v>
                </c:pt>
                <c:pt idx="116">
                  <c:v>1.6573958597306506E-59</c:v>
                </c:pt>
                <c:pt idx="117">
                  <c:v>1.6932430017268892E-59</c:v>
                </c:pt>
                <c:pt idx="118">
                  <c:v>1.7290722630770295E-59</c:v>
                </c:pt>
                <c:pt idx="119">
                  <c:v>1.7648832654240717E-59</c:v>
                </c:pt>
                <c:pt idx="120">
                  <c:v>1.8006756306038312E-59</c:v>
                </c:pt>
                <c:pt idx="121">
                  <c:v>1.8364489806489316E-59</c:v>
                </c:pt>
                <c:pt idx="122">
                  <c:v>1.8722029377927964E-59</c:v>
                </c:pt>
                <c:pt idx="123">
                  <c:v>1.907937124473638E-59</c:v>
                </c:pt>
                <c:pt idx="124">
                  <c:v>1.9436511633384454E-59</c:v>
                </c:pt>
                <c:pt idx="125">
                  <c:v>1.979344677246968E-59</c:v>
                </c:pt>
                <c:pt idx="126">
                  <c:v>2.0150172892756987E-59</c:v>
                </c:pt>
                <c:pt idx="127">
                  <c:v>2.0506686227218554E-59</c:v>
                </c:pt>
                <c:pt idx="128">
                  <c:v>2.086298301107356E-59</c:v>
                </c:pt>
                <c:pt idx="129">
                  <c:v>2.1219059481827967E-59</c:v>
                </c:pt>
                <c:pt idx="130">
                  <c:v>2.1574911879314242E-59</c:v>
                </c:pt>
                <c:pt idx="131">
                  <c:v>2.1930536445731073E-59</c:v>
                </c:pt>
                <c:pt idx="132">
                  <c:v>2.2285929425683041E-59</c:v>
                </c:pt>
                <c:pt idx="133">
                  <c:v>2.264108706622027E-59</c:v>
                </c:pt>
                <c:pt idx="134">
                  <c:v>2.2996005616878079E-59</c:v>
                </c:pt>
                <c:pt idx="135">
                  <c:v>2.3350681329716578E-59</c:v>
                </c:pt>
                <c:pt idx="136">
                  <c:v>2.2833969896984834E-59</c:v>
                </c:pt>
                <c:pt idx="137">
                  <c:v>2.2317017337531217E-59</c:v>
                </c:pt>
                <c:pt idx="138">
                  <c:v>2.1799829110374518E-59</c:v>
                </c:pt>
                <c:pt idx="139">
                  <c:v>2.1282410677022416E-59</c:v>
                </c:pt>
                <c:pt idx="140">
                  <c:v>2.0764767501413564E-59</c:v>
                </c:pt>
                <c:pt idx="141">
                  <c:v>2.0246905049859899E-59</c:v>
                </c:pt>
                <c:pt idx="142">
                  <c:v>1.9728828790988907E-59</c:v>
                </c:pt>
                <c:pt idx="143">
                  <c:v>1.9210544195685883E-59</c:v>
                </c:pt>
                <c:pt idx="144">
                  <c:v>1.8692056737036153E-59</c:v>
                </c:pt>
                <c:pt idx="145">
                  <c:v>1.817337189026728E-59</c:v>
                </c:pt>
                <c:pt idx="146">
                  <c:v>1.7654495132691248E-59</c:v>
                </c:pt>
                <c:pt idx="147">
                  <c:v>1.7135431943646616E-59</c:v>
                </c:pt>
                <c:pt idx="148">
                  <c:v>1.661618780444066E-59</c:v>
                </c:pt>
                <c:pt idx="149">
                  <c:v>1.6096768198291489E-59</c:v>
                </c:pt>
                <c:pt idx="150">
                  <c:v>1.5577178610270145E-59</c:v>
                </c:pt>
                <c:pt idx="151">
                  <c:v>1.5057424527242676E-59</c:v>
                </c:pt>
                <c:pt idx="152">
                  <c:v>1.4537511437812198E-59</c:v>
                </c:pt>
                <c:pt idx="153">
                  <c:v>1.4017444832260939E-59</c:v>
                </c:pt>
                <c:pt idx="154">
                  <c:v>1.3497230202492252E-59</c:v>
                </c:pt>
                <c:pt idx="155">
                  <c:v>1.2976873041972626E-59</c:v>
                </c:pt>
                <c:pt idx="156">
                  <c:v>1.2456378845673676E-59</c:v>
                </c:pt>
                <c:pt idx="157">
                  <c:v>1.1935753110014117E-59</c:v>
                </c:pt>
                <c:pt idx="158">
                  <c:v>1.1415001332801715E-59</c:v>
                </c:pt>
                <c:pt idx="159">
                  <c:v>1.0894129013175236E-59</c:v>
                </c:pt>
                <c:pt idx="160">
                  <c:v>1.0373141651546381E-59</c:v>
                </c:pt>
                <c:pt idx="161">
                  <c:v>9.8520447495416843E-60</c:v>
                </c:pt>
                <c:pt idx="162">
                  <c:v>9.3308438099444335E-60</c:v>
                </c:pt>
                <c:pt idx="163">
                  <c:v>8.8095443366365494E-60</c:v>
                </c:pt>
                <c:pt idx="164">
                  <c:v>8.2881518345404697E-60</c:v>
                </c:pt>
                <c:pt idx="165">
                  <c:v>7.7666718095610162E-60</c:v>
                </c:pt>
                <c:pt idx="166">
                  <c:v>7.2451097685272539E-60</c:v>
                </c:pt>
                <c:pt idx="167">
                  <c:v>6.7234712191343363E-60</c:v>
                </c:pt>
                <c:pt idx="168">
                  <c:v>6.2017616698853442E-60</c:v>
                </c:pt>
                <c:pt idx="169">
                  <c:v>5.6799866300331186E-60</c:v>
                </c:pt>
                <c:pt idx="170">
                  <c:v>5.1581516095220792E-60</c:v>
                </c:pt>
                <c:pt idx="171">
                  <c:v>4.6362621189300434E-60</c:v>
                </c:pt>
                <c:pt idx="172">
                  <c:v>4.1143236694100309E-60</c:v>
                </c:pt>
                <c:pt idx="173">
                  <c:v>3.5923417726320694E-60</c:v>
                </c:pt>
                <c:pt idx="174">
                  <c:v>3.0703219407249894E-60</c:v>
                </c:pt>
                <c:pt idx="175">
                  <c:v>2.5482696862182156E-60</c:v>
                </c:pt>
                <c:pt idx="176">
                  <c:v>2.0261905219835551E-60</c:v>
                </c:pt>
                <c:pt idx="177">
                  <c:v>1.6110728207377148E-60</c:v>
                </c:pt>
                <c:pt idx="178">
                  <c:v>1.2810027514978392E-60</c:v>
                </c:pt>
                <c:pt idx="179">
                  <c:v>1.0185561001479939E-60</c:v>
                </c:pt>
                <c:pt idx="180">
                  <c:v>8.0987845493354523E-61</c:v>
                </c:pt>
                <c:pt idx="181">
                  <c:v>6.4395383982310374E-61</c:v>
                </c:pt>
                <c:pt idx="182">
                  <c:v>5.1202318730277352E-61</c:v>
                </c:pt>
                <c:pt idx="183">
                  <c:v>4.0712195210717194E-61</c:v>
                </c:pt>
                <c:pt idx="184">
                  <c:v>3.2371245677501487E-61</c:v>
                </c:pt>
                <c:pt idx="185">
                  <c:v>2.5739156075703505E-61</c:v>
                </c:pt>
                <c:pt idx="186">
                  <c:v>2.0465822109214513E-61</c:v>
                </c:pt>
                <c:pt idx="187">
                  <c:v>1.6272867431010575E-61</c:v>
                </c:pt>
                <c:pt idx="188">
                  <c:v>1.2938948311683929E-61</c:v>
                </c:pt>
                <c:pt idx="189">
                  <c:v>1.0288069027920023E-61</c:v>
                </c:pt>
                <c:pt idx="190">
                  <c:v>8.1802911468213621E-62</c:v>
                </c:pt>
                <c:pt idx="191">
                  <c:v>6.5043462544003597E-62</c:v>
                </c:pt>
                <c:pt idx="192">
                  <c:v>5.1717621583152514E-62</c:v>
                </c:pt>
                <c:pt idx="193">
                  <c:v>4.1121924903807973E-62</c:v>
                </c:pt>
                <c:pt idx="194">
                  <c:v>3.269703161185752E-62</c:v>
                </c:pt>
                <c:pt idx="195">
                  <c:v>2.599819630835933E-62</c:v>
                </c:pt>
                <c:pt idx="196">
                  <c:v>2.0671791228989501E-62</c:v>
                </c:pt>
                <c:pt idx="197">
                  <c:v>1.6436638432394941E-62</c:v>
                </c:pt>
                <c:pt idx="198">
                  <c:v>1.306916657412899E-62</c:v>
                </c:pt>
                <c:pt idx="199">
                  <c:v>1.0391608700578029E-62</c:v>
                </c:pt>
                <c:pt idx="200">
                  <c:v>8.2626180310297099E-63</c:v>
                </c:pt>
                <c:pt idx="201">
                  <c:v>6.5698063402733535E-63</c:v>
                </c:pt>
                <c:pt idx="202">
                  <c:v>5.223811047128479E-63</c:v>
                </c:pt>
                <c:pt idx="203">
                  <c:v>4.1535778138273319E-63</c:v>
                </c:pt>
                <c:pt idx="204">
                  <c:v>3.3026096273145542E-63</c:v>
                </c:pt>
                <c:pt idx="205">
                  <c:v>2.6259843535663208E-63</c:v>
                </c:pt>
                <c:pt idx="206">
                  <c:v>2.0879833232916158E-63</c:v>
                </c:pt>
                <c:pt idx="207">
                  <c:v>1.6602057633828147E-63</c:v>
                </c:pt>
                <c:pt idx="208">
                  <c:v>1.3200695360077648E-63</c:v>
                </c:pt>
                <c:pt idx="209">
                  <c:v>1.049619040199625E-63</c:v>
                </c:pt>
                <c:pt idx="210">
                  <c:v>8.3457734573696094E-64</c:v>
                </c:pt>
                <c:pt idx="211">
                  <c:v>6.6359252199243749E-64</c:v>
                </c:pt>
                <c:pt idx="212">
                  <c:v>5.2763837587208254E-64</c:v>
                </c:pt>
                <c:pt idx="213">
                  <c:v>4.195379641365245E-64</c:v>
                </c:pt>
                <c:pt idx="214">
                  <c:v>3.335847265864737E-64</c:v>
                </c:pt>
                <c:pt idx="215">
                  <c:v>2.6524123994547599E-64</c:v>
                </c:pt>
                <c:pt idx="216">
                  <c:v>2.108996898261057E-64</c:v>
                </c:pt>
                <c:pt idx="217">
                  <c:v>1.6769141622882926E-64</c:v>
                </c:pt>
                <c:pt idx="218">
                  <c:v>1.3333547858707969E-64</c:v>
                </c:pt>
                <c:pt idx="219">
                  <c:v>1.0601824619207409E-64</c:v>
                </c:pt>
                <c:pt idx="220">
                  <c:v>8.4297657643330221E-65</c:v>
                </c:pt>
                <c:pt idx="221">
                  <c:v>6.7027095234889499E-65</c:v>
                </c:pt>
                <c:pt idx="222">
                  <c:v>5.3294855648725265E-65</c:v>
                </c:pt>
                <c:pt idx="223">
                  <c:v>4.2376021647138081E-65</c:v>
                </c:pt>
                <c:pt idx="224">
                  <c:v>3.3694194097731205E-65</c:v>
                </c:pt>
                <c:pt idx="225">
                  <c:v>2.6791064185994864E-65</c:v>
                </c:pt>
                <c:pt idx="226">
                  <c:v>2.1302219549641256E-65</c:v>
                </c:pt>
                <c:pt idx="227">
                  <c:v>1.6937907154070269E-65</c:v>
                </c:pt>
                <c:pt idx="228">
                  <c:v>1.3467737391934649E-65</c:v>
                </c:pt>
                <c:pt idx="229">
                  <c:v>1.0708521944786322E-65</c:v>
                </c:pt>
                <c:pt idx="230">
                  <c:v>8.5146033743309762E-66</c:v>
                </c:pt>
                <c:pt idx="231">
                  <c:v>6.7701659478286743E-66</c:v>
                </c:pt>
                <c:pt idx="232">
                  <c:v>5.3831217904193176E-66</c:v>
                </c:pt>
                <c:pt idx="233">
                  <c:v>4.2802496177779942E-66</c:v>
                </c:pt>
                <c:pt idx="234">
                  <c:v>3.4033294255193864E-66</c:v>
                </c:pt>
                <c:pt idx="235">
                  <c:v>2.7060690877694692E-66</c:v>
                </c:pt>
                <c:pt idx="236">
                  <c:v>2.1516606217642135E-66</c:v>
                </c:pt>
                <c:pt idx="237">
                  <c:v>1.710837115051943E-66</c:v>
                </c:pt>
                <c:pt idx="238">
                  <c:v>1.3603277415744807E-66</c:v>
                </c:pt>
                <c:pt idx="239">
                  <c:v>1.0816293077912002E-66</c:v>
                </c:pt>
                <c:pt idx="240">
                  <c:v>8.6002947945380517E-67</c:v>
                </c:pt>
                <c:pt idx="241">
                  <c:v>6.838301257202681E-67</c:v>
                </c:pt>
                <c:pt idx="242">
                  <c:v>5.4372978137863384E-67</c:v>
                </c:pt>
                <c:pt idx="243">
                  <c:v>4.3233262770730012E-67</c:v>
                </c:pt>
                <c:pt idx="244">
                  <c:v>3.437580713463634E-67</c:v>
                </c:pt>
                <c:pt idx="245">
                  <c:v>2.7333031106728134E-67</c:v>
                </c:pt>
                <c:pt idx="246">
                  <c:v>2.1733150484446689E-67</c:v>
                </c:pt>
                <c:pt idx="247">
                  <c:v>1.7280550705674917E-67</c:v>
                </c:pt>
                <c:pt idx="248">
                  <c:v>1.3740181521547335E-67</c:v>
                </c:pt>
                <c:pt idx="249">
                  <c:v>1.0925148825440587E-67</c:v>
                </c:pt>
                <c:pt idx="250">
                  <c:v>8.6868486177455097E-68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05856"/>
        <c:axId val="208528128"/>
      </c:scatterChart>
      <c:valAx>
        <c:axId val="208505856"/>
        <c:scaling>
          <c:orientation val="minMax"/>
          <c:max val="2.5"/>
          <c:min val="-2.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28128"/>
        <c:crosses val="autoZero"/>
        <c:crossBetween val="midCat"/>
        <c:majorUnit val="0.5"/>
      </c:valAx>
      <c:valAx>
        <c:axId val="208528128"/>
        <c:scaling>
          <c:orientation val="minMax"/>
        </c:scaling>
        <c:delete val="1"/>
        <c:axPos val="l"/>
        <c:numFmt formatCode="0.00E+00" sourceLinked="1"/>
        <c:majorTickMark val="out"/>
        <c:minorTickMark val="none"/>
        <c:tickLblPos val="nextTo"/>
        <c:crossAx val="2085058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9</xdr:row>
      <xdr:rowOff>247650</xdr:rowOff>
    </xdr:from>
    <xdr:to>
      <xdr:col>11</xdr:col>
      <xdr:colOff>561975</xdr:colOff>
      <xdr:row>16</xdr:row>
      <xdr:rowOff>285750</xdr:rowOff>
    </xdr:to>
    <xdr:graphicFrame macro="">
      <xdr:nvGraphicFramePr>
        <xdr:cNvPr id="3097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1</xdr:row>
      <xdr:rowOff>57150</xdr:rowOff>
    </xdr:from>
    <xdr:to>
      <xdr:col>11</xdr:col>
      <xdr:colOff>552450</xdr:colOff>
      <xdr:row>9</xdr:row>
      <xdr:rowOff>209550</xdr:rowOff>
    </xdr:to>
    <xdr:graphicFrame macro="">
      <xdr:nvGraphicFramePr>
        <xdr:cNvPr id="3098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76200</xdr:rowOff>
        </xdr:from>
        <xdr:to>
          <xdr:col>3</xdr:col>
          <xdr:colOff>0</xdr:colOff>
          <xdr:row>14</xdr:row>
          <xdr:rowOff>19050</xdr:rowOff>
        </xdr:to>
        <xdr:sp macro="" textlink="">
          <xdr:nvSpPr>
            <xdr:cNvPr id="3078" name="ScrollBar1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</xdr:row>
          <xdr:rowOff>38100</xdr:rowOff>
        </xdr:from>
        <xdr:to>
          <xdr:col>1</xdr:col>
          <xdr:colOff>523875</xdr:colOff>
          <xdr:row>2</xdr:row>
          <xdr:rowOff>266700</xdr:rowOff>
        </xdr:to>
        <xdr:sp macro="" textlink="">
          <xdr:nvSpPr>
            <xdr:cNvPr id="3079" name="ComboBox1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66675</xdr:rowOff>
        </xdr:from>
        <xdr:to>
          <xdr:col>2</xdr:col>
          <xdr:colOff>19050</xdr:colOff>
          <xdr:row>5</xdr:row>
          <xdr:rowOff>266700</xdr:rowOff>
        </xdr:to>
        <xdr:sp macro="" textlink="">
          <xdr:nvSpPr>
            <xdr:cNvPr id="3080" name="SpinButton1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66675</xdr:rowOff>
        </xdr:from>
        <xdr:to>
          <xdr:col>2</xdr:col>
          <xdr:colOff>19050</xdr:colOff>
          <xdr:row>6</xdr:row>
          <xdr:rowOff>266700</xdr:rowOff>
        </xdr:to>
        <xdr:sp macro="" textlink="">
          <xdr:nvSpPr>
            <xdr:cNvPr id="3081" name="SpinButton2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66675</xdr:rowOff>
        </xdr:from>
        <xdr:to>
          <xdr:col>2</xdr:col>
          <xdr:colOff>19050</xdr:colOff>
          <xdr:row>7</xdr:row>
          <xdr:rowOff>266700</xdr:rowOff>
        </xdr:to>
        <xdr:sp macro="" textlink="">
          <xdr:nvSpPr>
            <xdr:cNvPr id="3082" name="SpinButton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47625</xdr:rowOff>
        </xdr:from>
        <xdr:to>
          <xdr:col>2</xdr:col>
          <xdr:colOff>19050</xdr:colOff>
          <xdr:row>8</xdr:row>
          <xdr:rowOff>247650</xdr:rowOff>
        </xdr:to>
        <xdr:sp macro="" textlink="">
          <xdr:nvSpPr>
            <xdr:cNvPr id="3083" name="SpinButton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47625</xdr:rowOff>
        </xdr:from>
        <xdr:to>
          <xdr:col>2</xdr:col>
          <xdr:colOff>19050</xdr:colOff>
          <xdr:row>9</xdr:row>
          <xdr:rowOff>247650</xdr:rowOff>
        </xdr:to>
        <xdr:sp macro="" textlink="">
          <xdr:nvSpPr>
            <xdr:cNvPr id="3084" name="SpinButton5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02"/>
  <sheetViews>
    <sheetView workbookViewId="0">
      <selection activeCell="F14" sqref="F14"/>
    </sheetView>
  </sheetViews>
  <sheetFormatPr defaultRowHeight="12.75" x14ac:dyDescent="0.2"/>
  <cols>
    <col min="1" max="1" width="9.85546875" customWidth="1"/>
    <col min="2" max="2" width="9.28515625" customWidth="1"/>
    <col min="3" max="3" width="16.140625" customWidth="1"/>
    <col min="4" max="5" width="9.5703125" bestFit="1" customWidth="1"/>
    <col min="13" max="13" width="9.5703125" bestFit="1" customWidth="1"/>
    <col min="14" max="14" width="13.140625" bestFit="1" customWidth="1"/>
  </cols>
  <sheetData>
    <row r="1" spans="1:11" ht="14.25" x14ac:dyDescent="0.2">
      <c r="A1" t="s">
        <v>16</v>
      </c>
      <c r="B1" t="s">
        <v>18</v>
      </c>
      <c r="C1" t="s">
        <v>19</v>
      </c>
      <c r="D1" t="s">
        <v>0</v>
      </c>
      <c r="E1" t="s">
        <v>17</v>
      </c>
      <c r="I1" t="s">
        <v>1</v>
      </c>
      <c r="J1" t="s">
        <v>2</v>
      </c>
      <c r="K1" t="s">
        <v>3</v>
      </c>
    </row>
    <row r="2" spans="1:11" x14ac:dyDescent="0.2">
      <c r="A2">
        <v>-5</v>
      </c>
      <c r="B2">
        <v>500</v>
      </c>
      <c r="C2" s="1">
        <f t="shared" ref="C2:C65" si="0">0.264*($E$2-B2)</f>
        <v>-131.9736</v>
      </c>
      <c r="D2" s="1">
        <v>0</v>
      </c>
      <c r="E2" s="1">
        <f>Sheet2!B15</f>
        <v>0.1</v>
      </c>
      <c r="I2">
        <f>IF(ABS(A2)-0.001&gt;=Sheet2!$C$6/2,Sheet2!$C$7*Sheet2!$C$8,0)</f>
        <v>500</v>
      </c>
      <c r="J2">
        <f>0.5*Sheet2!$C$9*A2^2</f>
        <v>6250</v>
      </c>
      <c r="K2">
        <f>Sheet2!$C$10*ABS(A2)</f>
        <v>2500</v>
      </c>
    </row>
    <row r="3" spans="1:11" x14ac:dyDescent="0.2">
      <c r="A3">
        <f>+A2+0.02</f>
        <v>-4.9800000000000004</v>
      </c>
      <c r="B3">
        <v>500</v>
      </c>
      <c r="C3" s="1">
        <f t="shared" si="0"/>
        <v>-131.9736</v>
      </c>
      <c r="D3" s="1">
        <v>9.9999999999999996E-81</v>
      </c>
      <c r="I3">
        <f>IF(ABS(A3)-0.001&gt;=Sheet2!$C$6/2,Sheet2!$C$7*Sheet2!$C$8,0)</f>
        <v>500</v>
      </c>
      <c r="J3">
        <f>0.5*Sheet2!$C$9*A3^2</f>
        <v>6200.1000000000013</v>
      </c>
      <c r="K3">
        <f>Sheet2!$C$10*ABS(A3)</f>
        <v>2490</v>
      </c>
    </row>
    <row r="4" spans="1:11" x14ac:dyDescent="0.2">
      <c r="A4">
        <f t="shared" ref="A4:A67" si="1">+A3+0.02</f>
        <v>-4.9600000000000009</v>
      </c>
      <c r="B4">
        <v>500</v>
      </c>
      <c r="C4" s="1">
        <f t="shared" si="0"/>
        <v>-131.9736</v>
      </c>
      <c r="D4" s="1">
        <f t="shared" ref="D4:D67" si="2">(2- 0.0004*C3)*D3-D2</f>
        <v>2.05278944E-80</v>
      </c>
      <c r="I4">
        <f>IF(ABS(A4)-0.001&gt;=Sheet2!$C$6/2,Sheet2!$C$7*Sheet2!$C$8,0)</f>
        <v>500</v>
      </c>
      <c r="J4">
        <f>0.5*Sheet2!$C$9*A4^2</f>
        <v>6150.4000000000024</v>
      </c>
      <c r="K4">
        <f>Sheet2!$C$10*ABS(A4)</f>
        <v>2480.0000000000005</v>
      </c>
    </row>
    <row r="5" spans="1:11" x14ac:dyDescent="0.2">
      <c r="A5">
        <f t="shared" si="1"/>
        <v>-4.9400000000000013</v>
      </c>
      <c r="B5">
        <v>500</v>
      </c>
      <c r="C5" s="1">
        <f t="shared" si="0"/>
        <v>-131.9736</v>
      </c>
      <c r="D5" s="1">
        <f t="shared" si="2"/>
        <v>3.2139444849755136E-80</v>
      </c>
      <c r="I5">
        <f>IF(ABS(A5)-0.001&gt;=Sheet2!$C$6/2,Sheet2!$C$7*Sheet2!$C$8,0)</f>
        <v>500</v>
      </c>
      <c r="J5">
        <f>0.5*Sheet2!$C$9*A5^2</f>
        <v>6100.9000000000033</v>
      </c>
      <c r="K5">
        <f>Sheet2!$C$10*ABS(A5)</f>
        <v>2470.0000000000005</v>
      </c>
    </row>
    <row r="6" spans="1:11" x14ac:dyDescent="0.2">
      <c r="A6">
        <f t="shared" si="1"/>
        <v>-4.9200000000000017</v>
      </c>
      <c r="B6">
        <v>500</v>
      </c>
      <c r="C6" s="1">
        <f t="shared" si="0"/>
        <v>-131.9736</v>
      </c>
      <c r="D6" s="1">
        <f t="shared" si="2"/>
        <v>4.5447618595039743E-80</v>
      </c>
      <c r="I6">
        <f>IF(ABS(A6)-0.001&gt;=Sheet2!$C$6/2,Sheet2!$C$7*Sheet2!$C$8,0)</f>
        <v>500</v>
      </c>
      <c r="J6">
        <f>0.5*Sheet2!$C$9*A6^2</f>
        <v>6051.600000000004</v>
      </c>
      <c r="K6">
        <f>Sheet2!$C$10*ABS(A6)</f>
        <v>2460.0000000000009</v>
      </c>
    </row>
    <row r="7" spans="1:11" x14ac:dyDescent="0.2">
      <c r="A7">
        <f t="shared" si="1"/>
        <v>-4.9000000000000021</v>
      </c>
      <c r="B7">
        <v>500</v>
      </c>
      <c r="C7" s="1">
        <f t="shared" si="0"/>
        <v>-131.9736</v>
      </c>
      <c r="D7" s="1">
        <f t="shared" si="2"/>
        <v>6.1154946675290097E-80</v>
      </c>
      <c r="I7">
        <f>IF(ABS(A7)-0.001&gt;=Sheet2!$C$6/2,Sheet2!$C$7*Sheet2!$C$8,0)</f>
        <v>500</v>
      </c>
      <c r="J7">
        <f>0.5*Sheet2!$C$9*A7^2</f>
        <v>6002.5000000000045</v>
      </c>
      <c r="K7">
        <f>Sheet2!$C$10*ABS(A7)</f>
        <v>2450.0000000000009</v>
      </c>
    </row>
    <row r="8" spans="1:11" x14ac:dyDescent="0.2">
      <c r="A8">
        <f t="shared" si="1"/>
        <v>-4.8800000000000026</v>
      </c>
      <c r="B8">
        <v>500</v>
      </c>
      <c r="C8" s="1">
        <f t="shared" si="0"/>
        <v>-131.9736</v>
      </c>
      <c r="D8" s="1">
        <f t="shared" si="2"/>
        <v>8.0090610143758895E-80</v>
      </c>
      <c r="I8">
        <f>IF(ABS(A8)-0.001&gt;=Sheet2!$C$6/2,Sheet2!$C$7*Sheet2!$C$8,0)</f>
        <v>500</v>
      </c>
      <c r="J8">
        <f>0.5*Sheet2!$C$9*A8^2</f>
        <v>5953.6000000000058</v>
      </c>
      <c r="K8">
        <f>Sheet2!$C$10*ABS(A8)</f>
        <v>2440.0000000000014</v>
      </c>
    </row>
    <row r="9" spans="1:11" x14ac:dyDescent="0.2">
      <c r="A9">
        <f t="shared" si="1"/>
        <v>-4.860000000000003</v>
      </c>
      <c r="B9">
        <v>500</v>
      </c>
      <c r="C9" s="1">
        <f t="shared" si="0"/>
        <v>-131.9736</v>
      </c>
      <c r="D9" s="1">
        <f t="shared" si="2"/>
        <v>1.0325421207097507E-79</v>
      </c>
      <c r="I9">
        <f>IF(ABS(A9)-0.001&gt;=Sheet2!$C$6/2,Sheet2!$C$7*Sheet2!$C$8,0)</f>
        <v>500</v>
      </c>
      <c r="J9">
        <f>0.5*Sheet2!$C$9*A9^2</f>
        <v>5904.9000000000078</v>
      </c>
      <c r="K9">
        <f>Sheet2!$C$10*ABS(A9)</f>
        <v>2430.0000000000014</v>
      </c>
    </row>
    <row r="10" spans="1:11" x14ac:dyDescent="0.2">
      <c r="A10">
        <f t="shared" si="1"/>
        <v>-4.8400000000000034</v>
      </c>
      <c r="B10">
        <v>500</v>
      </c>
      <c r="C10" s="1">
        <f t="shared" si="0"/>
        <v>-131.9736</v>
      </c>
      <c r="D10" s="1">
        <f t="shared" si="2"/>
        <v>1.3186854603105928E-79</v>
      </c>
      <c r="I10">
        <f>IF(ABS(A10)-0.001&gt;=Sheet2!$C$6/2,Sheet2!$C$7*Sheet2!$C$8,0)</f>
        <v>500</v>
      </c>
      <c r="J10">
        <f>0.5*Sheet2!$C$9*A10^2</f>
        <v>5856.4000000000078</v>
      </c>
      <c r="K10">
        <f>Sheet2!$C$10*ABS(A10)</f>
        <v>2420.0000000000018</v>
      </c>
    </row>
    <row r="11" spans="1:11" x14ac:dyDescent="0.2">
      <c r="A11">
        <f t="shared" si="1"/>
        <v>-4.8200000000000038</v>
      </c>
      <c r="B11">
        <v>500</v>
      </c>
      <c r="C11" s="1">
        <f t="shared" si="0"/>
        <v>-131.9736</v>
      </c>
      <c r="D11" s="1">
        <f t="shared" si="2"/>
        <v>1.6744414668973738E-79</v>
      </c>
      <c r="I11">
        <f>IF(ABS(A11)-0.001&gt;=Sheet2!$C$6/2,Sheet2!$C$7*Sheet2!$C$8,0)</f>
        <v>500</v>
      </c>
      <c r="J11">
        <f>0.5*Sheet2!$C$9*A11^2</f>
        <v>5808.1000000000095</v>
      </c>
      <c r="K11">
        <f>Sheet2!$C$10*ABS(A11)</f>
        <v>2410.0000000000018</v>
      </c>
    </row>
    <row r="12" spans="1:11" x14ac:dyDescent="0.2">
      <c r="A12">
        <f t="shared" si="1"/>
        <v>-4.8000000000000043</v>
      </c>
      <c r="B12">
        <v>500</v>
      </c>
      <c r="C12" s="1">
        <f t="shared" si="0"/>
        <v>-131.9736</v>
      </c>
      <c r="D12" s="1">
        <f t="shared" si="2"/>
        <v>2.1185903008344457E-79</v>
      </c>
      <c r="I12">
        <f>IF(ABS(A12)-0.001&gt;=Sheet2!$C$6/2,Sheet2!$C$7*Sheet2!$C$8,0)</f>
        <v>500</v>
      </c>
      <c r="J12">
        <f>0.5*Sheet2!$C$9*A12^2</f>
        <v>5760.00000000001</v>
      </c>
      <c r="K12">
        <f>Sheet2!$C$10*ABS(A12)</f>
        <v>2400.0000000000023</v>
      </c>
    </row>
    <row r="13" spans="1:11" x14ac:dyDescent="0.2">
      <c r="A13">
        <f t="shared" si="1"/>
        <v>-4.7800000000000047</v>
      </c>
      <c r="B13">
        <v>500</v>
      </c>
      <c r="C13" s="1">
        <f t="shared" si="0"/>
        <v>-131.9736</v>
      </c>
      <c r="D13" s="1">
        <f t="shared" si="2"/>
        <v>2.6745783303419997E-79</v>
      </c>
      <c r="I13">
        <f>IF(ABS(A13)-0.001&gt;=Sheet2!$C$6/2,Sheet2!$C$7*Sheet2!$C$8,0)</f>
        <v>500</v>
      </c>
      <c r="J13">
        <f>0.5*Sheet2!$C$9*A13^2</f>
        <v>5712.1000000000113</v>
      </c>
      <c r="K13">
        <f>Sheet2!$C$10*ABS(A13)</f>
        <v>2390.0000000000023</v>
      </c>
    </row>
    <row r="14" spans="1:11" x14ac:dyDescent="0.2">
      <c r="A14">
        <f t="shared" si="1"/>
        <v>-4.7600000000000051</v>
      </c>
      <c r="B14">
        <v>500</v>
      </c>
      <c r="C14" s="1">
        <f t="shared" si="0"/>
        <v>-131.9736</v>
      </c>
      <c r="D14" s="1">
        <f t="shared" si="2"/>
        <v>3.3717558521444437E-79</v>
      </c>
      <c r="I14">
        <f>IF(ABS(A14)-0.001&gt;=Sheet2!$C$6/2,Sheet2!$C$7*Sheet2!$C$8,0)</f>
        <v>500</v>
      </c>
      <c r="J14">
        <f>0.5*Sheet2!$C$9*A14^2</f>
        <v>5664.4000000000124</v>
      </c>
      <c r="K14">
        <f>Sheet2!$C$10*ABS(A14)</f>
        <v>2380.0000000000027</v>
      </c>
    </row>
    <row r="15" spans="1:11" x14ac:dyDescent="0.2">
      <c r="A15">
        <f t="shared" si="1"/>
        <v>-4.7400000000000055</v>
      </c>
      <c r="B15">
        <v>500</v>
      </c>
      <c r="C15" s="1">
        <f t="shared" si="0"/>
        <v>-131.9736</v>
      </c>
      <c r="D15" s="1">
        <f t="shared" si="2"/>
        <v>4.2469264771983162E-79</v>
      </c>
      <c r="I15">
        <f>IF(ABS(A15)-0.001&gt;=Sheet2!$C$6/2,Sheet2!$C$7*Sheet2!$C$8,0)</f>
        <v>500</v>
      </c>
      <c r="J15">
        <f>0.5*Sheet2!$C$9*A15^2</f>
        <v>5616.9000000000133</v>
      </c>
      <c r="K15">
        <f>Sheet2!$C$10*ABS(A15)</f>
        <v>2370.0000000000027</v>
      </c>
    </row>
    <row r="16" spans="1:11" x14ac:dyDescent="0.2">
      <c r="A16">
        <f t="shared" si="1"/>
        <v>-4.720000000000006</v>
      </c>
      <c r="B16">
        <v>500</v>
      </c>
      <c r="C16" s="1">
        <f t="shared" si="0"/>
        <v>-131.9736</v>
      </c>
      <c r="D16" s="1">
        <f t="shared" si="2"/>
        <v>5.346289972704662E-79</v>
      </c>
      <c r="I16">
        <f>IF(ABS(A16)-0.001&gt;=Sheet2!$C$6/2,Sheet2!$C$7*Sheet2!$C$8,0)</f>
        <v>500</v>
      </c>
      <c r="J16">
        <f>0.5*Sheet2!$C$9*A16^2</f>
        <v>5569.600000000014</v>
      </c>
      <c r="K16">
        <f>Sheet2!$C$10*ABS(A16)</f>
        <v>2360.0000000000032</v>
      </c>
    </row>
    <row r="17" spans="1:11" x14ac:dyDescent="0.2">
      <c r="A17">
        <f t="shared" si="1"/>
        <v>-4.7000000000000064</v>
      </c>
      <c r="B17">
        <v>500</v>
      </c>
      <c r="C17" s="1">
        <f t="shared" si="0"/>
        <v>-131.9736</v>
      </c>
      <c r="D17" s="1">
        <f t="shared" si="2"/>
        <v>6.7278811219477041E-79</v>
      </c>
      <c r="I17">
        <f>IF(ABS(A17)-0.001&gt;=Sheet2!$C$6/2,Sheet2!$C$7*Sheet2!$C$8,0)</f>
        <v>500</v>
      </c>
      <c r="J17">
        <f>0.5*Sheet2!$C$9*A17^2</f>
        <v>5522.5000000000155</v>
      </c>
      <c r="K17">
        <f>Sheet2!$C$10*ABS(A17)</f>
        <v>2350.0000000000032</v>
      </c>
    </row>
    <row r="18" spans="1:11" x14ac:dyDescent="0.2">
      <c r="A18">
        <f t="shared" si="1"/>
        <v>-4.6800000000000068</v>
      </c>
      <c r="B18">
        <v>500</v>
      </c>
      <c r="C18" s="1">
        <f t="shared" si="0"/>
        <v>-131.9736</v>
      </c>
      <c r="D18" s="1">
        <f t="shared" si="2"/>
        <v>8.4646333480049384E-79</v>
      </c>
      <c r="I18">
        <f>IF(ABS(A18)-0.001&gt;=Sheet2!$C$6/2,Sheet2!$C$7*Sheet2!$C$8,0)</f>
        <v>500</v>
      </c>
      <c r="J18">
        <f>0.5*Sheet2!$C$9*A18^2</f>
        <v>5475.6000000000158</v>
      </c>
      <c r="K18">
        <f>Sheet2!$C$10*ABS(A18)</f>
        <v>2340.0000000000036</v>
      </c>
    </row>
    <row r="19" spans="1:11" x14ac:dyDescent="0.2">
      <c r="A19">
        <f t="shared" si="1"/>
        <v>-4.6600000000000072</v>
      </c>
      <c r="B19">
        <v>500</v>
      </c>
      <c r="C19" s="1">
        <f t="shared" si="0"/>
        <v>-131.9736</v>
      </c>
      <c r="D19" s="1">
        <f t="shared" si="2"/>
        <v>1.0648228828308681E-78</v>
      </c>
      <c r="I19">
        <f>IF(ABS(A19)-0.001&gt;=Sheet2!$C$6/2,Sheet2!$C$7*Sheet2!$C$8,0)</f>
        <v>500</v>
      </c>
      <c r="J19">
        <f>0.5*Sheet2!$C$9*A19^2</f>
        <v>5428.9000000000169</v>
      </c>
      <c r="K19">
        <f>Sheet2!$C$10*ABS(A19)</f>
        <v>2330.0000000000036</v>
      </c>
    </row>
    <row r="20" spans="1:11" x14ac:dyDescent="0.2">
      <c r="A20">
        <f t="shared" si="1"/>
        <v>-4.6400000000000077</v>
      </c>
      <c r="B20">
        <v>500</v>
      </c>
      <c r="C20" s="1">
        <f t="shared" si="0"/>
        <v>-131.9736</v>
      </c>
      <c r="D20" s="1">
        <f t="shared" si="2"/>
        <v>1.3393938345450697E-78</v>
      </c>
      <c r="I20">
        <f>IF(ABS(A20)-0.001&gt;=Sheet2!$C$6/2,Sheet2!$C$7*Sheet2!$C$8,0)</f>
        <v>500</v>
      </c>
      <c r="J20">
        <f>0.5*Sheet2!$C$9*A20^2</f>
        <v>5382.4000000000178</v>
      </c>
      <c r="K20">
        <f>Sheet2!$C$10*ABS(A20)</f>
        <v>2320.0000000000036</v>
      </c>
    </row>
    <row r="21" spans="1:11" x14ac:dyDescent="0.2">
      <c r="A21">
        <f t="shared" si="1"/>
        <v>-4.6200000000000081</v>
      </c>
      <c r="B21">
        <v>500</v>
      </c>
      <c r="C21" s="1">
        <f t="shared" si="0"/>
        <v>-131.9736</v>
      </c>
      <c r="D21" s="1">
        <f t="shared" si="2"/>
        <v>1.6846706367243584E-78</v>
      </c>
      <c r="I21">
        <f>IF(ABS(A21)-0.001&gt;=Sheet2!$C$6/2,Sheet2!$C$7*Sheet2!$C$8,0)</f>
        <v>500</v>
      </c>
      <c r="J21">
        <f>0.5*Sheet2!$C$9*A21^2</f>
        <v>5336.1000000000186</v>
      </c>
      <c r="K21">
        <f>Sheet2!$C$10*ABS(A21)</f>
        <v>2310.0000000000041</v>
      </c>
    </row>
    <row r="22" spans="1:11" x14ac:dyDescent="0.2">
      <c r="A22">
        <f t="shared" si="1"/>
        <v>-4.6000000000000085</v>
      </c>
      <c r="B22">
        <v>500</v>
      </c>
      <c r="C22" s="1">
        <f t="shared" si="0"/>
        <v>-131.9736</v>
      </c>
      <c r="D22" s="1">
        <f t="shared" si="2"/>
        <v>2.1188802584007698E-78</v>
      </c>
      <c r="I22">
        <f>IF(ABS(A22)-0.001&gt;=Sheet2!$C$6/2,Sheet2!$C$7*Sheet2!$C$8,0)</f>
        <v>500</v>
      </c>
      <c r="J22">
        <f>0.5*Sheet2!$C$9*A22^2</f>
        <v>5290.00000000002</v>
      </c>
      <c r="K22">
        <f>Sheet2!$C$10*ABS(A22)</f>
        <v>2300.0000000000041</v>
      </c>
    </row>
    <row r="23" spans="1:11" x14ac:dyDescent="0.2">
      <c r="A23">
        <f t="shared" si="1"/>
        <v>-4.580000000000009</v>
      </c>
      <c r="B23">
        <v>500</v>
      </c>
      <c r="C23" s="1">
        <f t="shared" si="0"/>
        <v>-131.9736</v>
      </c>
      <c r="D23" s="1">
        <f t="shared" si="2"/>
        <v>2.6649443823452133E-78</v>
      </c>
      <c r="I23">
        <f>IF(ABS(A23)-0.001&gt;=Sheet2!$C$6/2,Sheet2!$C$7*Sheet2!$C$8,0)</f>
        <v>500</v>
      </c>
      <c r="J23">
        <f>0.5*Sheet2!$C$9*A23^2</f>
        <v>5244.1000000000213</v>
      </c>
      <c r="K23">
        <f>Sheet2!$C$10*ABS(A23)</f>
        <v>2290.0000000000045</v>
      </c>
    </row>
    <row r="24" spans="1:11" x14ac:dyDescent="0.2">
      <c r="A24">
        <f t="shared" si="1"/>
        <v>-4.5600000000000094</v>
      </c>
      <c r="B24">
        <v>500</v>
      </c>
      <c r="C24" s="1">
        <f t="shared" si="0"/>
        <v>-131.9736</v>
      </c>
      <c r="D24" s="1">
        <f t="shared" si="2"/>
        <v>3.3516894278648067E-78</v>
      </c>
      <c r="I24">
        <f>IF(ABS(A24)-0.001&gt;=Sheet2!$C$6/2,Sheet2!$C$7*Sheet2!$C$8,0)</f>
        <v>500</v>
      </c>
      <c r="J24">
        <f>0.5*Sheet2!$C$9*A24^2</f>
        <v>5198.4000000000215</v>
      </c>
      <c r="K24">
        <f>Sheet2!$C$10*ABS(A24)</f>
        <v>2280.0000000000045</v>
      </c>
    </row>
    <row r="25" spans="1:11" x14ac:dyDescent="0.2">
      <c r="A25">
        <f t="shared" si="1"/>
        <v>-4.5400000000000098</v>
      </c>
      <c r="B25">
        <v>500</v>
      </c>
      <c r="C25" s="1">
        <f t="shared" si="0"/>
        <v>-131.9736</v>
      </c>
      <c r="D25" s="1">
        <f t="shared" si="2"/>
        <v>4.2153682813353038E-78</v>
      </c>
      <c r="I25">
        <f>IF(ABS(A25)-0.001&gt;=Sheet2!$C$6/2,Sheet2!$C$7*Sheet2!$C$8,0)</f>
        <v>500</v>
      </c>
      <c r="J25">
        <f>0.5*Sheet2!$C$9*A25^2</f>
        <v>5152.9000000000224</v>
      </c>
      <c r="K25">
        <f>Sheet2!$C$10*ABS(A25)</f>
        <v>2270.000000000005</v>
      </c>
    </row>
    <row r="26" spans="1:11" x14ac:dyDescent="0.2">
      <c r="A26">
        <f t="shared" si="1"/>
        <v>-4.5200000000000102</v>
      </c>
      <c r="B26">
        <v>500</v>
      </c>
      <c r="C26" s="1">
        <f t="shared" si="0"/>
        <v>-131.9736</v>
      </c>
      <c r="D26" s="1">
        <f t="shared" si="2"/>
        <v>5.3015740657712541E-78</v>
      </c>
      <c r="I26">
        <f>IF(ABS(A26)-0.001&gt;=Sheet2!$C$6/2,Sheet2!$C$7*Sheet2!$C$8,0)</f>
        <v>500</v>
      </c>
      <c r="J26">
        <f>0.5*Sheet2!$C$9*A26^2</f>
        <v>5107.6000000000231</v>
      </c>
      <c r="K26">
        <f>Sheet2!$C$10*ABS(A26)</f>
        <v>2260.000000000005</v>
      </c>
    </row>
    <row r="27" spans="1:11" x14ac:dyDescent="0.2">
      <c r="A27">
        <f t="shared" si="1"/>
        <v>-4.5000000000000107</v>
      </c>
      <c r="B27">
        <v>500</v>
      </c>
      <c r="C27" s="1">
        <f t="shared" si="0"/>
        <v>-131.9736</v>
      </c>
      <c r="D27" s="1">
        <f t="shared" si="2"/>
        <v>6.6676469762577926E-78</v>
      </c>
      <c r="I27">
        <f>IF(ABS(A27)-0.001&gt;=Sheet2!$C$6/2,Sheet2!$C$7*Sheet2!$C$8,0)</f>
        <v>500</v>
      </c>
      <c r="J27">
        <f>0.5*Sheet2!$C$9*A27^2</f>
        <v>5062.5000000000236</v>
      </c>
      <c r="K27">
        <f>Sheet2!$C$10*ABS(A27)</f>
        <v>2250.0000000000055</v>
      </c>
    </row>
    <row r="28" spans="1:11" x14ac:dyDescent="0.2">
      <c r="A28">
        <f t="shared" si="1"/>
        <v>-4.4800000000000111</v>
      </c>
      <c r="B28">
        <v>500</v>
      </c>
      <c r="C28" s="1">
        <f t="shared" si="0"/>
        <v>-131.9736</v>
      </c>
      <c r="D28" s="1">
        <f t="shared" si="2"/>
        <v>8.3857012367386746E-78</v>
      </c>
      <c r="I28">
        <f>IF(ABS(A28)-0.001&gt;=Sheet2!$C$6/2,Sheet2!$C$7*Sheet2!$C$8,0)</f>
        <v>500</v>
      </c>
      <c r="J28">
        <f>0.5*Sheet2!$C$9*A28^2</f>
        <v>5017.6000000000249</v>
      </c>
      <c r="K28">
        <f>Sheet2!$C$10*ABS(A28)</f>
        <v>2240.0000000000055</v>
      </c>
    </row>
    <row r="29" spans="1:11" x14ac:dyDescent="0.2">
      <c r="A29">
        <f t="shared" si="1"/>
        <v>-4.4600000000000115</v>
      </c>
      <c r="B29">
        <v>500</v>
      </c>
      <c r="C29" s="1">
        <f t="shared" si="0"/>
        <v>-131.9736</v>
      </c>
      <c r="D29" s="1">
        <f t="shared" si="2"/>
        <v>1.0546431969514301E-77</v>
      </c>
      <c r="I29">
        <f>IF(ABS(A29)-0.001&gt;=Sheet2!$C$6/2,Sheet2!$C$7*Sheet2!$C$8,0)</f>
        <v>500</v>
      </c>
      <c r="J29">
        <f>0.5*Sheet2!$C$9*A29^2</f>
        <v>4972.900000000026</v>
      </c>
      <c r="K29">
        <f>Sheet2!$C$10*ABS(A29)</f>
        <v>2230.0000000000059</v>
      </c>
    </row>
    <row r="30" spans="1:11" x14ac:dyDescent="0.2">
      <c r="A30">
        <f t="shared" si="1"/>
        <v>-4.4400000000000119</v>
      </c>
      <c r="B30">
        <v>500</v>
      </c>
      <c r="C30" s="1">
        <f t="shared" si="0"/>
        <v>-131.9736</v>
      </c>
      <c r="D30" s="1">
        <f t="shared" si="2"/>
        <v>1.3263902939958686E-77</v>
      </c>
      <c r="I30">
        <f>IF(ABS(A30)-0.001&gt;=Sheet2!$C$6/2,Sheet2!$C$7*Sheet2!$C$8,0)</f>
        <v>500</v>
      </c>
      <c r="J30">
        <f>0.5*Sheet2!$C$9*A30^2</f>
        <v>4928.4000000000269</v>
      </c>
      <c r="K30">
        <f>Sheet2!$C$10*ABS(A30)</f>
        <v>2220.0000000000059</v>
      </c>
    </row>
    <row r="31" spans="1:11" x14ac:dyDescent="0.2">
      <c r="A31">
        <f t="shared" si="1"/>
        <v>-4.4200000000000124</v>
      </c>
      <c r="B31">
        <v>500</v>
      </c>
      <c r="C31" s="1">
        <f t="shared" si="0"/>
        <v>-131.9736</v>
      </c>
      <c r="D31" s="1">
        <f t="shared" si="2"/>
        <v>1.6681567918817846E-77</v>
      </c>
      <c r="I31">
        <f>IF(ABS(A31)-0.001&gt;=Sheet2!$C$6/2,Sheet2!$C$7*Sheet2!$C$8,0)</f>
        <v>500</v>
      </c>
      <c r="J31">
        <f>0.5*Sheet2!$C$9*A31^2</f>
        <v>4884.1000000000276</v>
      </c>
      <c r="K31">
        <f>Sheet2!$C$10*ABS(A31)</f>
        <v>2210.0000000000064</v>
      </c>
    </row>
    <row r="32" spans="1:11" x14ac:dyDescent="0.2">
      <c r="A32">
        <f t="shared" si="1"/>
        <v>-4.4000000000000128</v>
      </c>
      <c r="B32">
        <v>500</v>
      </c>
      <c r="C32" s="1">
        <f t="shared" si="0"/>
        <v>-131.9736</v>
      </c>
      <c r="D32" s="1">
        <f t="shared" si="2"/>
        <v>2.0979843526433369E-77</v>
      </c>
      <c r="I32">
        <f>IF(ABS(A32)-0.001&gt;=Sheet2!$C$6/2,Sheet2!$C$7*Sheet2!$C$8,0)</f>
        <v>500</v>
      </c>
      <c r="J32">
        <f>0.5*Sheet2!$C$9*A32^2</f>
        <v>4840.0000000000282</v>
      </c>
      <c r="K32">
        <f>Sheet2!$C$10*ABS(A32)</f>
        <v>2200.0000000000064</v>
      </c>
    </row>
    <row r="33" spans="1:11" x14ac:dyDescent="0.2">
      <c r="A33">
        <f t="shared" si="1"/>
        <v>-4.3800000000000132</v>
      </c>
      <c r="B33">
        <v>500</v>
      </c>
      <c r="C33" s="1">
        <f t="shared" si="0"/>
        <v>-131.9736</v>
      </c>
      <c r="D33" s="1">
        <f t="shared" si="2"/>
        <v>2.6385633325096938E-77</v>
      </c>
      <c r="I33">
        <f>IF(ABS(A33)-0.001&gt;=Sheet2!$C$6/2,Sheet2!$C$7*Sheet2!$C$8,0)</f>
        <v>500</v>
      </c>
      <c r="J33">
        <f>0.5*Sheet2!$C$9*A33^2</f>
        <v>4796.1000000000295</v>
      </c>
      <c r="K33">
        <f>Sheet2!$C$10*ABS(A33)</f>
        <v>2190.0000000000068</v>
      </c>
    </row>
    <row r="34" spans="1:11" x14ac:dyDescent="0.2">
      <c r="A34">
        <f t="shared" si="1"/>
        <v>-4.3600000000000136</v>
      </c>
      <c r="B34">
        <v>500</v>
      </c>
      <c r="C34" s="1">
        <f t="shared" si="0"/>
        <v>-131.9736</v>
      </c>
      <c r="D34" s="1">
        <f t="shared" si="2"/>
        <v>3.3184305931037718E-77</v>
      </c>
      <c r="I34">
        <f>IF(ABS(A34)-0.001&gt;=Sheet2!$C$6/2,Sheet2!$C$7*Sheet2!$C$8,0)</f>
        <v>500</v>
      </c>
      <c r="J34">
        <f>0.5*Sheet2!$C$9*A34^2</f>
        <v>4752.4000000000296</v>
      </c>
      <c r="K34">
        <f>Sheet2!$C$10*ABS(A34)</f>
        <v>2180.0000000000068</v>
      </c>
    </row>
    <row r="35" spans="1:11" x14ac:dyDescent="0.2">
      <c r="A35">
        <f t="shared" si="1"/>
        <v>-4.3400000000000141</v>
      </c>
      <c r="B35">
        <v>500</v>
      </c>
      <c r="C35" s="1">
        <f t="shared" si="0"/>
        <v>-131.9736</v>
      </c>
      <c r="D35" s="1">
        <f t="shared" si="2"/>
        <v>4.1734759463866664E-77</v>
      </c>
      <c r="I35">
        <f>IF(ABS(A35)-0.001&gt;=Sheet2!$C$6/2,Sheet2!$C$7*Sheet2!$C$8,0)</f>
        <v>500</v>
      </c>
      <c r="J35">
        <f>0.5*Sheet2!$C$9*A35^2</f>
        <v>4708.9000000000306</v>
      </c>
      <c r="K35">
        <f>Sheet2!$C$10*ABS(A35)</f>
        <v>2170.0000000000068</v>
      </c>
    </row>
    <row r="36" spans="1:11" x14ac:dyDescent="0.2">
      <c r="A36">
        <f t="shared" si="1"/>
        <v>-4.3200000000000145</v>
      </c>
      <c r="B36">
        <v>500</v>
      </c>
      <c r="C36" s="1">
        <f t="shared" si="0"/>
        <v>-131.9736</v>
      </c>
      <c r="D36" s="1">
        <f t="shared" si="2"/>
        <v>5.2488367577327843E-77</v>
      </c>
      <c r="I36">
        <f>IF(ABS(A36)-0.001&gt;=Sheet2!$C$6/2,Sheet2!$C$7*Sheet2!$C$8,0)</f>
        <v>500</v>
      </c>
      <c r="J36">
        <f>0.5*Sheet2!$C$9*A36^2</f>
        <v>4665.6000000000313</v>
      </c>
      <c r="K36">
        <f>Sheet2!$C$10*ABS(A36)</f>
        <v>2160.0000000000073</v>
      </c>
    </row>
    <row r="37" spans="1:11" x14ac:dyDescent="0.2">
      <c r="A37">
        <f t="shared" si="1"/>
        <v>-4.3000000000000149</v>
      </c>
      <c r="B37">
        <v>500</v>
      </c>
      <c r="C37" s="1">
        <f t="shared" si="0"/>
        <v>-131.9736</v>
      </c>
      <c r="D37" s="1">
        <f t="shared" si="2"/>
        <v>6.6012807221710325E-77</v>
      </c>
      <c r="I37">
        <f>IF(ABS(A37)-0.001&gt;=Sheet2!$C$6/2,Sheet2!$C$7*Sheet2!$C$8,0)</f>
        <v>500</v>
      </c>
      <c r="J37">
        <f>0.5*Sheet2!$C$9*A37^2</f>
        <v>4622.5000000000327</v>
      </c>
      <c r="K37">
        <f>Sheet2!$C$10*ABS(A37)</f>
        <v>2150.0000000000073</v>
      </c>
    </row>
    <row r="38" spans="1:11" x14ac:dyDescent="0.2">
      <c r="A38">
        <f t="shared" si="1"/>
        <v>-4.2800000000000153</v>
      </c>
      <c r="B38">
        <v>500</v>
      </c>
      <c r="C38" s="1">
        <f t="shared" si="0"/>
        <v>-131.9736</v>
      </c>
      <c r="D38" s="1">
        <f t="shared" si="2"/>
        <v>8.3022025992154857E-77</v>
      </c>
      <c r="I38">
        <f>IF(ABS(A38)-0.001&gt;=Sheet2!$C$6/2,Sheet2!$C$7*Sheet2!$C$8,0)</f>
        <v>500</v>
      </c>
      <c r="J38">
        <f>0.5*Sheet2!$C$9*A38^2</f>
        <v>4579.6000000000331</v>
      </c>
      <c r="K38">
        <f>Sheet2!$C$10*ABS(A38)</f>
        <v>2140.0000000000077</v>
      </c>
    </row>
    <row r="39" spans="1:11" x14ac:dyDescent="0.2">
      <c r="A39">
        <f t="shared" si="1"/>
        <v>-4.2600000000000158</v>
      </c>
      <c r="B39">
        <v>500</v>
      </c>
      <c r="C39" s="1">
        <f t="shared" si="0"/>
        <v>-131.9736</v>
      </c>
      <c r="D39" s="1">
        <f t="shared" si="2"/>
        <v>1.0441393102239071E-76</v>
      </c>
      <c r="I39">
        <f>IF(ABS(A39)-0.001&gt;=Sheet2!$C$6/2,Sheet2!$C$7*Sheet2!$C$8,0)</f>
        <v>500</v>
      </c>
      <c r="J39">
        <f>0.5*Sheet2!$C$9*A39^2</f>
        <v>4536.9000000000342</v>
      </c>
      <c r="K39">
        <f>Sheet2!$C$10*ABS(A39)</f>
        <v>2130.0000000000077</v>
      </c>
    </row>
    <row r="40" spans="1:11" x14ac:dyDescent="0.2">
      <c r="A40">
        <f t="shared" si="1"/>
        <v>-4.2400000000000162</v>
      </c>
      <c r="B40">
        <v>500</v>
      </c>
      <c r="C40" s="1">
        <f t="shared" si="0"/>
        <v>-131.9736</v>
      </c>
      <c r="D40" s="1">
        <f t="shared" si="2"/>
        <v>1.3131778899949723E-76</v>
      </c>
      <c r="I40">
        <f>IF(ABS(A40)-0.001&gt;=Sheet2!$C$6/2,Sheet2!$C$7*Sheet2!$C$8,0)</f>
        <v>500</v>
      </c>
      <c r="J40">
        <f>0.5*Sheet2!$C$9*A40^2</f>
        <v>4494.4000000000342</v>
      </c>
      <c r="K40">
        <f>Sheet2!$C$10*ABS(A40)</f>
        <v>2120.0000000000082</v>
      </c>
    </row>
    <row r="41" spans="1:11" x14ac:dyDescent="0.2">
      <c r="A41">
        <f t="shared" si="1"/>
        <v>-4.2200000000000166</v>
      </c>
      <c r="B41">
        <v>500</v>
      </c>
      <c r="C41" s="1">
        <f t="shared" si="0"/>
        <v>-131.9736</v>
      </c>
      <c r="D41" s="1">
        <f t="shared" si="2"/>
        <v>1.6515383951992539E-76</v>
      </c>
      <c r="I41">
        <f>IF(ABS(A41)-0.001&gt;=Sheet2!$C$6/2,Sheet2!$C$7*Sheet2!$C$8,0)</f>
        <v>500</v>
      </c>
      <c r="J41">
        <f>0.5*Sheet2!$C$9*A41^2</f>
        <v>4452.1000000000349</v>
      </c>
      <c r="K41">
        <f>Sheet2!$C$10*ABS(A41)</f>
        <v>2110.0000000000082</v>
      </c>
    </row>
    <row r="42" spans="1:11" x14ac:dyDescent="0.2">
      <c r="A42">
        <f t="shared" si="1"/>
        <v>-4.2000000000000171</v>
      </c>
      <c r="B42">
        <v>500</v>
      </c>
      <c r="C42" s="1">
        <f t="shared" si="0"/>
        <v>-131.9736</v>
      </c>
      <c r="D42" s="1">
        <f t="shared" si="2"/>
        <v>2.0770826874246033E-76</v>
      </c>
      <c r="I42">
        <f>IF(ABS(A42)-0.001&gt;=Sheet2!$C$6/2,Sheet2!$C$7*Sheet2!$C$8,0)</f>
        <v>500</v>
      </c>
      <c r="J42">
        <f>0.5*Sheet2!$C$9*A42^2</f>
        <v>4410.0000000000355</v>
      </c>
      <c r="K42">
        <f>Sheet2!$C$10*ABS(A42)</f>
        <v>2100.0000000000086</v>
      </c>
    </row>
    <row r="43" spans="1:11" x14ac:dyDescent="0.2">
      <c r="A43">
        <f t="shared" si="1"/>
        <v>-4.1800000000000175</v>
      </c>
      <c r="B43">
        <v>500</v>
      </c>
      <c r="C43" s="1">
        <f t="shared" si="0"/>
        <v>-131.9736</v>
      </c>
      <c r="D43" s="1">
        <f t="shared" si="2"/>
        <v>2.6122750115527932E-76</v>
      </c>
      <c r="I43">
        <f>IF(ABS(A43)-0.001&gt;=Sheet2!$C$6/2,Sheet2!$C$7*Sheet2!$C$8,0)</f>
        <v>500</v>
      </c>
      <c r="J43">
        <f>0.5*Sheet2!$C$9*A43^2</f>
        <v>4368.1000000000367</v>
      </c>
      <c r="K43">
        <f>Sheet2!$C$10*ABS(A43)</f>
        <v>2090.0000000000086</v>
      </c>
    </row>
    <row r="44" spans="1:11" x14ac:dyDescent="0.2">
      <c r="A44">
        <f t="shared" si="1"/>
        <v>-4.1600000000000179</v>
      </c>
      <c r="B44">
        <v>500</v>
      </c>
      <c r="C44" s="1">
        <f t="shared" si="0"/>
        <v>-131.9736</v>
      </c>
      <c r="D44" s="1">
        <f t="shared" si="2"/>
        <v>3.2853678706668489E-76</v>
      </c>
      <c r="I44">
        <f>IF(ABS(A44)-0.001&gt;=Sheet2!$C$6/2,Sheet2!$C$7*Sheet2!$C$8,0)</f>
        <v>500</v>
      </c>
      <c r="J44">
        <f>0.5*Sheet2!$C$9*A44^2</f>
        <v>4326.4000000000369</v>
      </c>
      <c r="K44">
        <f>Sheet2!$C$10*ABS(A44)</f>
        <v>2080.0000000000091</v>
      </c>
    </row>
    <row r="45" spans="1:11" x14ac:dyDescent="0.2">
      <c r="A45">
        <f t="shared" si="1"/>
        <v>-4.1400000000000183</v>
      </c>
      <c r="B45">
        <v>500</v>
      </c>
      <c r="C45" s="1">
        <f t="shared" si="0"/>
        <v>-131.9736</v>
      </c>
      <c r="D45" s="1">
        <f t="shared" si="2"/>
        <v>4.1318934598674003E-76</v>
      </c>
      <c r="I45">
        <f>IF(ABS(A45)-0.001&gt;=Sheet2!$C$6/2,Sheet2!$C$7*Sheet2!$C$8,0)</f>
        <v>500</v>
      </c>
      <c r="J45">
        <f>0.5*Sheet2!$C$9*A45^2</f>
        <v>4284.9000000000378</v>
      </c>
      <c r="K45">
        <f>Sheet2!$C$10*ABS(A45)</f>
        <v>2070.0000000000091</v>
      </c>
    </row>
    <row r="46" spans="1:11" x14ac:dyDescent="0.2">
      <c r="A46">
        <f t="shared" si="1"/>
        <v>-4.1200000000000188</v>
      </c>
      <c r="B46">
        <v>500</v>
      </c>
      <c r="C46" s="1">
        <f t="shared" si="0"/>
        <v>-131.9736</v>
      </c>
      <c r="D46" s="1">
        <f t="shared" si="2"/>
        <v>5.1965393909540155E-76</v>
      </c>
      <c r="I46">
        <f>IF(ABS(A46)-0.001&gt;=Sheet2!$C$6/2,Sheet2!$C$7*Sheet2!$C$8,0)</f>
        <v>500</v>
      </c>
      <c r="J46">
        <f>0.5*Sheet2!$C$9*A46^2</f>
        <v>4243.6000000000386</v>
      </c>
      <c r="K46">
        <f>Sheet2!$C$10*ABS(A46)</f>
        <v>2060.0000000000095</v>
      </c>
    </row>
    <row r="47" spans="1:11" x14ac:dyDescent="0.2">
      <c r="A47">
        <f t="shared" si="1"/>
        <v>-4.1000000000000192</v>
      </c>
      <c r="B47">
        <v>500</v>
      </c>
      <c r="C47" s="1">
        <f t="shared" si="0"/>
        <v>-131.9736</v>
      </c>
      <c r="D47" s="1">
        <f t="shared" si="2"/>
        <v>6.5355077264270349E-76</v>
      </c>
      <c r="I47">
        <f>IF(ABS(A47)-0.001&gt;=Sheet2!$C$6/2,Sheet2!$C$7*Sheet2!$C$8,0)</f>
        <v>500</v>
      </c>
      <c r="J47">
        <f>0.5*Sheet2!$C$9*A47^2</f>
        <v>4202.50000000004</v>
      </c>
      <c r="K47">
        <f>Sheet2!$C$10*ABS(A47)</f>
        <v>2050.0000000000095</v>
      </c>
    </row>
    <row r="48" spans="1:11" x14ac:dyDescent="0.2">
      <c r="A48">
        <f t="shared" si="1"/>
        <v>-4.0800000000000196</v>
      </c>
      <c r="B48">
        <v>500</v>
      </c>
      <c r="C48" s="1">
        <f t="shared" si="0"/>
        <v>-131.9736</v>
      </c>
      <c r="D48" s="1">
        <f t="shared" si="2"/>
        <v>8.2194818548938125E-76</v>
      </c>
      <c r="I48">
        <f>IF(ABS(A48)-0.001&gt;=Sheet2!$C$6/2,Sheet2!$C$7*Sheet2!$C$8,0)</f>
        <v>500</v>
      </c>
      <c r="J48">
        <f>0.5*Sheet2!$C$9*A48^2</f>
        <v>4161.6000000000404</v>
      </c>
      <c r="K48">
        <f>Sheet2!$C$10*ABS(A48)</f>
        <v>2040.0000000000098</v>
      </c>
    </row>
    <row r="49" spans="1:11" x14ac:dyDescent="0.2">
      <c r="A49">
        <f t="shared" si="1"/>
        <v>-4.06000000000002</v>
      </c>
      <c r="B49">
        <v>500</v>
      </c>
      <c r="C49" s="1">
        <f t="shared" si="0"/>
        <v>-131.9736</v>
      </c>
      <c r="D49" s="1">
        <f t="shared" si="2"/>
        <v>1.0337357827570597E-75</v>
      </c>
      <c r="I49">
        <f>IF(ABS(A49)-0.001&gt;=Sheet2!$C$6/2,Sheet2!$C$7*Sheet2!$C$8,0)</f>
        <v>500</v>
      </c>
      <c r="J49">
        <f>0.5*Sheet2!$C$9*A49^2</f>
        <v>4120.9000000000406</v>
      </c>
      <c r="K49">
        <f>Sheet2!$C$10*ABS(A49)</f>
        <v>2030.00000000001</v>
      </c>
    </row>
    <row r="50" spans="1:11" x14ac:dyDescent="0.2">
      <c r="A50">
        <f t="shared" si="1"/>
        <v>-4.0400000000000205</v>
      </c>
      <c r="B50">
        <v>500</v>
      </c>
      <c r="C50" s="1">
        <f t="shared" si="0"/>
        <v>-131.9736</v>
      </c>
      <c r="D50" s="1">
        <f t="shared" si="2"/>
        <v>1.3000937131044451E-75</v>
      </c>
      <c r="I50">
        <f>IF(ABS(A50)-0.001&gt;=Sheet2!$C$6/2,Sheet2!$C$7*Sheet2!$C$8,0)</f>
        <v>500</v>
      </c>
      <c r="J50">
        <f>0.5*Sheet2!$C$9*A50^2</f>
        <v>4080.4000000000419</v>
      </c>
      <c r="K50">
        <f>Sheet2!$C$10*ABS(A50)</f>
        <v>2020.0000000000102</v>
      </c>
    </row>
    <row r="51" spans="1:11" x14ac:dyDescent="0.2">
      <c r="A51">
        <f t="shared" si="1"/>
        <v>-4.0200000000000209</v>
      </c>
      <c r="B51">
        <v>500</v>
      </c>
      <c r="C51" s="1">
        <f t="shared" si="0"/>
        <v>-131.9736</v>
      </c>
      <c r="D51" s="1">
        <f t="shared" si="2"/>
        <v>1.6350828625141354E-75</v>
      </c>
      <c r="I51">
        <f>IF(ABS(A51)-0.001&gt;=Sheet2!$C$6/2,Sheet2!$C$7*Sheet2!$C$8,0)</f>
        <v>500</v>
      </c>
      <c r="J51">
        <f>0.5*Sheet2!$C$9*A51^2</f>
        <v>4040.1000000000417</v>
      </c>
      <c r="K51">
        <f>Sheet2!$C$10*ABS(A51)</f>
        <v>2010.0000000000105</v>
      </c>
    </row>
    <row r="52" spans="1:11" x14ac:dyDescent="0.2">
      <c r="A52">
        <f t="shared" si="1"/>
        <v>-4.0000000000000213</v>
      </c>
      <c r="B52">
        <v>500</v>
      </c>
      <c r="C52" s="1">
        <f t="shared" si="0"/>
        <v>-131.9736</v>
      </c>
      <c r="D52" s="1">
        <f t="shared" si="2"/>
        <v>2.0563871205895441E-75</v>
      </c>
      <c r="I52">
        <f>IF(ABS(A52)-0.001&gt;=Sheet2!$C$6/2,Sheet2!$C$7*Sheet2!$C$8,0)</f>
        <v>500</v>
      </c>
      <c r="J52">
        <f>0.5*Sheet2!$C$9*A52^2</f>
        <v>4000.0000000000427</v>
      </c>
      <c r="K52">
        <f>Sheet2!$C$10*ABS(A52)</f>
        <v>2000.0000000000107</v>
      </c>
    </row>
    <row r="53" spans="1:11" x14ac:dyDescent="0.2">
      <c r="A53">
        <f t="shared" si="1"/>
        <v>-3.9800000000000213</v>
      </c>
      <c r="B53">
        <v>500</v>
      </c>
      <c r="C53" s="1">
        <f t="shared" si="0"/>
        <v>-131.9736</v>
      </c>
      <c r="D53" s="1">
        <f t="shared" si="2"/>
        <v>2.5862469031840876E-75</v>
      </c>
      <c r="I53">
        <f>IF(ABS(A53)-0.001&gt;=Sheet2!$C$6/2,Sheet2!$C$7*Sheet2!$C$8,0)</f>
        <v>500</v>
      </c>
      <c r="J53">
        <f>0.5*Sheet2!$C$9*A53^2</f>
        <v>3960.1000000000422</v>
      </c>
      <c r="K53">
        <f>Sheet2!$C$10*ABS(A53)</f>
        <v>1990.0000000000107</v>
      </c>
    </row>
    <row r="54" spans="1:11" x14ac:dyDescent="0.2">
      <c r="A54">
        <f t="shared" si="1"/>
        <v>-3.9600000000000213</v>
      </c>
      <c r="B54">
        <v>500</v>
      </c>
      <c r="C54" s="1">
        <f t="shared" si="0"/>
        <v>-131.9736</v>
      </c>
      <c r="D54" s="1">
        <f t="shared" si="2"/>
        <v>3.2526332114994544E-75</v>
      </c>
      <c r="I54">
        <f>IF(ABS(A54)-0.001&gt;=Sheet2!$C$6/2,Sheet2!$C$7*Sheet2!$C$8,0)</f>
        <v>500</v>
      </c>
      <c r="J54">
        <f>0.5*Sheet2!$C$9*A54^2</f>
        <v>3920.4000000000419</v>
      </c>
      <c r="K54">
        <f>Sheet2!$C$10*ABS(A54)</f>
        <v>1980.0000000000107</v>
      </c>
    </row>
    <row r="55" spans="1:11" x14ac:dyDescent="0.2">
      <c r="A55">
        <f t="shared" si="1"/>
        <v>-3.9400000000000213</v>
      </c>
      <c r="B55">
        <v>500</v>
      </c>
      <c r="C55" s="1">
        <f t="shared" si="0"/>
        <v>-131.9736</v>
      </c>
      <c r="D55" s="1">
        <f t="shared" si="2"/>
        <v>4.0907242055752798E-75</v>
      </c>
      <c r="I55">
        <f>IF(ABS(A55)-0.001&gt;=Sheet2!$C$6/2,Sheet2!$C$7*Sheet2!$C$8,0)</f>
        <v>500</v>
      </c>
      <c r="J55">
        <f>0.5*Sheet2!$C$9*A55^2</f>
        <v>3880.9000000000419</v>
      </c>
      <c r="K55">
        <f>Sheet2!$C$10*ABS(A55)</f>
        <v>1970.0000000000107</v>
      </c>
    </row>
    <row r="56" spans="1:11" x14ac:dyDescent="0.2">
      <c r="A56">
        <f t="shared" si="1"/>
        <v>-3.9200000000000212</v>
      </c>
      <c r="B56">
        <v>500</v>
      </c>
      <c r="C56" s="1">
        <f t="shared" si="0"/>
        <v>-131.9736</v>
      </c>
      <c r="D56" s="1">
        <f t="shared" si="2"/>
        <v>5.1447622396578698E-75</v>
      </c>
      <c r="I56">
        <f>IF(ABS(A56)-0.001&gt;=Sheet2!$C$6/2,Sheet2!$C$7*Sheet2!$C$8,0)</f>
        <v>500</v>
      </c>
      <c r="J56">
        <f>0.5*Sheet2!$C$9*A56^2</f>
        <v>3841.6000000000413</v>
      </c>
      <c r="K56">
        <f>Sheet2!$C$10*ABS(A56)</f>
        <v>1960.0000000000107</v>
      </c>
    </row>
    <row r="57" spans="1:11" x14ac:dyDescent="0.2">
      <c r="A57">
        <f t="shared" si="1"/>
        <v>-3.9000000000000212</v>
      </c>
      <c r="B57">
        <v>500</v>
      </c>
      <c r="C57" s="1">
        <f t="shared" si="0"/>
        <v>-131.9736</v>
      </c>
      <c r="D57" s="1">
        <f t="shared" si="2"/>
        <v>6.4703893913051444E-75</v>
      </c>
      <c r="I57">
        <f>IF(ABS(A57)-0.001&gt;=Sheet2!$C$6/2,Sheet2!$C$7*Sheet2!$C$8,0)</f>
        <v>500</v>
      </c>
      <c r="J57">
        <f>0.5*Sheet2!$C$9*A57^2</f>
        <v>3802.5000000000414</v>
      </c>
      <c r="K57">
        <f>Sheet2!$C$10*ABS(A57)</f>
        <v>1950.0000000000107</v>
      </c>
    </row>
    <row r="58" spans="1:11" x14ac:dyDescent="0.2">
      <c r="A58">
        <f t="shared" si="1"/>
        <v>-3.8800000000000212</v>
      </c>
      <c r="B58">
        <v>500</v>
      </c>
      <c r="C58" s="1">
        <f t="shared" si="0"/>
        <v>-131.9736</v>
      </c>
      <c r="D58" s="1">
        <f t="shared" si="2"/>
        <v>8.1375847755013597E-75</v>
      </c>
      <c r="I58">
        <f>IF(ABS(A58)-0.001&gt;=Sheet2!$C$6/2,Sheet2!$C$7*Sheet2!$C$8,0)</f>
        <v>500</v>
      </c>
      <c r="J58">
        <f>0.5*Sheet2!$C$9*A58^2</f>
        <v>3763.6000000000413</v>
      </c>
      <c r="K58">
        <f>Sheet2!$C$10*ABS(A58)</f>
        <v>1940.0000000000107</v>
      </c>
    </row>
    <row r="59" spans="1:11" x14ac:dyDescent="0.2">
      <c r="A59">
        <f t="shared" si="1"/>
        <v>-3.8600000000000212</v>
      </c>
      <c r="B59">
        <v>500</v>
      </c>
      <c r="C59" s="1">
        <f t="shared" si="0"/>
        <v>-131.9736</v>
      </c>
      <c r="D59" s="1">
        <f t="shared" si="2"/>
        <v>1.0234358702948819E-74</v>
      </c>
      <c r="I59">
        <f>IF(ABS(A59)-0.001&gt;=Sheet2!$C$6/2,Sheet2!$C$7*Sheet2!$C$8,0)</f>
        <v>500</v>
      </c>
      <c r="J59">
        <f>0.5*Sheet2!$C$9*A59^2</f>
        <v>3724.9000000000406</v>
      </c>
      <c r="K59">
        <f>Sheet2!$C$10*ABS(A59)</f>
        <v>1930.0000000000107</v>
      </c>
    </row>
    <row r="60" spans="1:11" x14ac:dyDescent="0.2">
      <c r="A60">
        <f t="shared" si="1"/>
        <v>-3.8400000000000212</v>
      </c>
      <c r="B60">
        <v>500</v>
      </c>
      <c r="C60" s="1">
        <f t="shared" si="0"/>
        <v>-131.9736</v>
      </c>
      <c r="D60" s="1">
        <f t="shared" si="2"/>
        <v>1.2871398695084074E-74</v>
      </c>
      <c r="I60">
        <f>IF(ABS(A60)-0.001&gt;=Sheet2!$C$6/2,Sheet2!$C$7*Sheet2!$C$8,0)</f>
        <v>500</v>
      </c>
      <c r="J60">
        <f>0.5*Sheet2!$C$9*A60^2</f>
        <v>3686.4000000000406</v>
      </c>
      <c r="K60">
        <f>Sheet2!$C$10*ABS(A60)</f>
        <v>1920.0000000000107</v>
      </c>
    </row>
    <row r="61" spans="1:11" x14ac:dyDescent="0.2">
      <c r="A61">
        <f t="shared" si="1"/>
        <v>-3.8200000000000212</v>
      </c>
      <c r="B61">
        <v>500</v>
      </c>
      <c r="C61" s="1">
        <f t="shared" si="0"/>
        <v>-131.9736</v>
      </c>
      <c r="D61" s="1">
        <f t="shared" si="2"/>
        <v>1.6187912616349549E-74</v>
      </c>
      <c r="I61">
        <f>IF(ABS(A61)-0.001&gt;=Sheet2!$C$6/2,Sheet2!$C$7*Sheet2!$C$8,0)</f>
        <v>500</v>
      </c>
      <c r="J61">
        <f>0.5*Sheet2!$C$9*A61^2</f>
        <v>3648.1000000000404</v>
      </c>
      <c r="K61">
        <f>Sheet2!$C$10*ABS(A61)</f>
        <v>1910.0000000000107</v>
      </c>
    </row>
    <row r="62" spans="1:11" x14ac:dyDescent="0.2">
      <c r="A62">
        <f t="shared" si="1"/>
        <v>-3.8000000000000211</v>
      </c>
      <c r="B62">
        <v>500</v>
      </c>
      <c r="C62" s="1">
        <f t="shared" si="0"/>
        <v>-131.9736</v>
      </c>
      <c r="D62" s="1">
        <f t="shared" si="2"/>
        <v>2.0358977379401054E-74</v>
      </c>
      <c r="I62">
        <f>IF(ABS(A62)-0.001&gt;=Sheet2!$C$6/2,Sheet2!$C$7*Sheet2!$C$8,0)</f>
        <v>500</v>
      </c>
      <c r="J62">
        <f>0.5*Sheet2!$C$9*A62^2</f>
        <v>3610.0000000000405</v>
      </c>
      <c r="K62">
        <f>Sheet2!$C$10*ABS(A62)</f>
        <v>1900.0000000000105</v>
      </c>
    </row>
    <row r="63" spans="1:11" x14ac:dyDescent="0.2">
      <c r="A63">
        <f t="shared" si="1"/>
        <v>-3.7800000000000211</v>
      </c>
      <c r="B63">
        <v>500</v>
      </c>
      <c r="C63" s="1">
        <f t="shared" si="0"/>
        <v>-131.9736</v>
      </c>
      <c r="D63" s="1">
        <f t="shared" si="2"/>
        <v>2.5604781157283819E-74</v>
      </c>
      <c r="I63">
        <f>IF(ABS(A63)-0.001&gt;=Sheet2!$C$6/2,Sheet2!$C$7*Sheet2!$C$8,0)</f>
        <v>500</v>
      </c>
      <c r="J63">
        <f>0.5*Sheet2!$C$9*A63^2</f>
        <v>3572.1000000000399</v>
      </c>
      <c r="K63">
        <f>Sheet2!$C$10*ABS(A63)</f>
        <v>1890.0000000000105</v>
      </c>
    </row>
    <row r="64" spans="1:11" x14ac:dyDescent="0.2">
      <c r="A64">
        <f t="shared" si="1"/>
        <v>-3.7600000000000211</v>
      </c>
      <c r="B64">
        <v>500</v>
      </c>
      <c r="C64" s="1">
        <f t="shared" si="0"/>
        <v>-131.9736</v>
      </c>
      <c r="D64" s="1">
        <f t="shared" si="2"/>
        <v>3.2202246993782148E-74</v>
      </c>
      <c r="I64">
        <f>IF(ABS(A64)-0.001&gt;=Sheet2!$C$6/2,Sheet2!$C$7*Sheet2!$C$8,0)</f>
        <v>500</v>
      </c>
      <c r="J64">
        <f>0.5*Sheet2!$C$9*A64^2</f>
        <v>3534.4000000000397</v>
      </c>
      <c r="K64">
        <f>Sheet2!$C$10*ABS(A64)</f>
        <v>1880.0000000000105</v>
      </c>
    </row>
    <row r="65" spans="1:11" x14ac:dyDescent="0.2">
      <c r="A65">
        <f t="shared" si="1"/>
        <v>-3.7400000000000211</v>
      </c>
      <c r="B65">
        <v>500</v>
      </c>
      <c r="C65" s="1">
        <f t="shared" si="0"/>
        <v>-131.9736</v>
      </c>
      <c r="D65" s="1">
        <f t="shared" si="2"/>
        <v>4.0499651415823929E-74</v>
      </c>
      <c r="I65">
        <f>IF(ABS(A65)-0.001&gt;=Sheet2!$C$6/2,Sheet2!$C$7*Sheet2!$C$8,0)</f>
        <v>500</v>
      </c>
      <c r="J65">
        <f>0.5*Sheet2!$C$9*A65^2</f>
        <v>3496.9000000000397</v>
      </c>
      <c r="K65">
        <f>Sheet2!$C$10*ABS(A65)</f>
        <v>1870.0000000000105</v>
      </c>
    </row>
    <row r="66" spans="1:11" x14ac:dyDescent="0.2">
      <c r="A66">
        <f t="shared" si="1"/>
        <v>-3.7200000000000211</v>
      </c>
      <c r="B66">
        <v>500</v>
      </c>
      <c r="C66" s="1">
        <f t="shared" ref="C66:C129" si="3">0.264*($E$2-B66)</f>
        <v>-131.9736</v>
      </c>
      <c r="D66" s="1">
        <f t="shared" si="2"/>
        <v>5.0935009756302258E-74</v>
      </c>
      <c r="I66">
        <f>IF(ABS(A66)-0.001&gt;=Sheet2!$C$6/2,Sheet2!$C$7*Sheet2!$C$8,0)</f>
        <v>500</v>
      </c>
      <c r="J66">
        <f>0.5*Sheet2!$C$9*A66^2</f>
        <v>3459.600000000039</v>
      </c>
      <c r="K66">
        <f>Sheet2!$C$10*ABS(A66)</f>
        <v>1860.0000000000105</v>
      </c>
    </row>
    <row r="67" spans="1:11" x14ac:dyDescent="0.2">
      <c r="A67">
        <f t="shared" si="1"/>
        <v>-3.700000000000021</v>
      </c>
      <c r="B67">
        <v>500</v>
      </c>
      <c r="C67" s="1">
        <f t="shared" si="3"/>
        <v>-131.9736</v>
      </c>
      <c r="D67" s="1">
        <f t="shared" si="2"/>
        <v>6.4059198738210327E-74</v>
      </c>
      <c r="I67">
        <f>IF(ABS(A67)-0.001&gt;=Sheet2!$C$6/2,Sheet2!$C$7*Sheet2!$C$8,0)</f>
        <v>500</v>
      </c>
      <c r="J67">
        <f>0.5*Sheet2!$C$9*A67^2</f>
        <v>3422.5000000000391</v>
      </c>
      <c r="K67">
        <f>Sheet2!$C$10*ABS(A67)</f>
        <v>1850.0000000000105</v>
      </c>
    </row>
    <row r="68" spans="1:11" x14ac:dyDescent="0.2">
      <c r="A68">
        <f t="shared" ref="A68:A131" si="4">+A67+0.02</f>
        <v>-3.680000000000021</v>
      </c>
      <c r="B68">
        <v>500</v>
      </c>
      <c r="C68" s="1">
        <f t="shared" si="3"/>
        <v>-131.9736</v>
      </c>
      <c r="D68" s="1">
        <f t="shared" ref="D68:D131" si="5">(2- 0.0004*C67)*D67-D66</f>
        <v>8.0565036948357238E-74</v>
      </c>
      <c r="I68">
        <f>IF(ABS(A68)-0.001&gt;=Sheet2!$C$6/2,Sheet2!$C$7*Sheet2!$C$8,0)</f>
        <v>500</v>
      </c>
      <c r="J68">
        <f>0.5*Sheet2!$C$9*A68^2</f>
        <v>3385.600000000039</v>
      </c>
      <c r="K68">
        <f>Sheet2!$C$10*ABS(A68)</f>
        <v>1840.0000000000105</v>
      </c>
    </row>
    <row r="69" spans="1:11" x14ac:dyDescent="0.2">
      <c r="A69">
        <f t="shared" si="4"/>
        <v>-3.660000000000021</v>
      </c>
      <c r="B69">
        <v>500</v>
      </c>
      <c r="C69" s="1">
        <f t="shared" si="3"/>
        <v>-131.9736</v>
      </c>
      <c r="D69" s="1">
        <f t="shared" si="5"/>
        <v>1.0132385834258725E-73</v>
      </c>
      <c r="I69">
        <f>IF(ABS(A69)-0.001&gt;=Sheet2!$C$6/2,Sheet2!$C$7*Sheet2!$C$8,0)</f>
        <v>500</v>
      </c>
      <c r="J69">
        <f>0.5*Sheet2!$C$9*A69^2</f>
        <v>3348.9000000000387</v>
      </c>
      <c r="K69">
        <f>Sheet2!$C$10*ABS(A69)</f>
        <v>1830.0000000000105</v>
      </c>
    </row>
    <row r="70" spans="1:11" x14ac:dyDescent="0.2">
      <c r="A70">
        <f t="shared" si="4"/>
        <v>-3.640000000000021</v>
      </c>
      <c r="B70">
        <v>500</v>
      </c>
      <c r="C70" s="1">
        <f t="shared" si="3"/>
        <v>-131.9736</v>
      </c>
      <c r="D70" s="1">
        <f t="shared" si="5"/>
        <v>1.274315094773618E-73</v>
      </c>
      <c r="I70">
        <f>IF(ABS(A70)-0.001&gt;=Sheet2!$C$6/2,Sheet2!$C$7*Sheet2!$C$8,0)</f>
        <v>500</v>
      </c>
      <c r="J70">
        <f>0.5*Sheet2!$C$9*A70^2</f>
        <v>3312.4000000000383</v>
      </c>
      <c r="K70">
        <f>Sheet2!$C$10*ABS(A70)</f>
        <v>1820.0000000000105</v>
      </c>
    </row>
    <row r="71" spans="1:11" x14ac:dyDescent="0.2">
      <c r="A71">
        <f t="shared" si="4"/>
        <v>-3.620000000000021</v>
      </c>
      <c r="B71">
        <v>500</v>
      </c>
      <c r="C71" s="1">
        <f t="shared" si="3"/>
        <v>-131.9736</v>
      </c>
      <c r="D71" s="1">
        <f t="shared" si="5"/>
        <v>1.6026619863580099E-73</v>
      </c>
      <c r="I71">
        <f>IF(ABS(A71)-0.001&gt;=Sheet2!$C$6/2,Sheet2!$C$7*Sheet2!$C$8,0)</f>
        <v>500</v>
      </c>
      <c r="J71">
        <f>0.5*Sheet2!$C$9*A71^2</f>
        <v>3276.1000000000377</v>
      </c>
      <c r="K71">
        <f>Sheet2!$C$10*ABS(A71)</f>
        <v>1810.0000000000105</v>
      </c>
    </row>
    <row r="72" spans="1:11" x14ac:dyDescent="0.2">
      <c r="A72">
        <f t="shared" si="4"/>
        <v>-3.600000000000021</v>
      </c>
      <c r="B72">
        <v>500</v>
      </c>
      <c r="C72" s="1">
        <f t="shared" si="3"/>
        <v>-131.9736</v>
      </c>
      <c r="D72" s="1">
        <f t="shared" si="5"/>
        <v>2.0156125067115288E-73</v>
      </c>
      <c r="I72">
        <f>IF(ABS(A72)-0.001&gt;=Sheet2!$C$6/2,Sheet2!$C$7*Sheet2!$C$8,0)</f>
        <v>500</v>
      </c>
      <c r="J72">
        <f>0.5*Sheet2!$C$9*A72^2</f>
        <v>3240.0000000000373</v>
      </c>
      <c r="K72">
        <f>Sheet2!$C$10*ABS(A72)</f>
        <v>1800.0000000000105</v>
      </c>
    </row>
    <row r="73" spans="1:11" x14ac:dyDescent="0.2">
      <c r="A73">
        <f t="shared" si="4"/>
        <v>-3.5800000000000209</v>
      </c>
      <c r="B73">
        <v>500</v>
      </c>
      <c r="C73" s="1">
        <f t="shared" si="3"/>
        <v>-131.9736</v>
      </c>
      <c r="D73" s="1">
        <f t="shared" si="5"/>
        <v>2.534966082551346E-73</v>
      </c>
      <c r="I73">
        <f>IF(ABS(A73)-0.001&gt;=Sheet2!$C$6/2,Sheet2!$C$7*Sheet2!$C$8,0)</f>
        <v>500</v>
      </c>
      <c r="J73">
        <f>0.5*Sheet2!$C$9*A73^2</f>
        <v>3204.1000000000377</v>
      </c>
      <c r="K73">
        <f>Sheet2!$C$10*ABS(A73)</f>
        <v>1790.0000000000105</v>
      </c>
    </row>
    <row r="74" spans="1:11" x14ac:dyDescent="0.2">
      <c r="A74">
        <f t="shared" si="4"/>
        <v>-3.5600000000000209</v>
      </c>
      <c r="B74">
        <v>500</v>
      </c>
      <c r="C74" s="1">
        <f t="shared" si="3"/>
        <v>-131.9736</v>
      </c>
      <c r="D74" s="1">
        <f t="shared" si="5"/>
        <v>3.1881390983080426E-73</v>
      </c>
      <c r="I74">
        <f>IF(ABS(A74)-0.001&gt;=Sheet2!$C$6/2,Sheet2!$C$7*Sheet2!$C$8,0)</f>
        <v>500</v>
      </c>
      <c r="J74">
        <f>0.5*Sheet2!$C$9*A74^2</f>
        <v>3168.4000000000374</v>
      </c>
      <c r="K74">
        <f>Sheet2!$C$10*ABS(A74)</f>
        <v>1780.0000000000105</v>
      </c>
    </row>
    <row r="75" spans="1:11" x14ac:dyDescent="0.2">
      <c r="A75">
        <f t="shared" si="4"/>
        <v>-3.5400000000000209</v>
      </c>
      <c r="B75">
        <v>500</v>
      </c>
      <c r="C75" s="1">
        <f t="shared" si="3"/>
        <v>-131.9736</v>
      </c>
      <c r="D75" s="1">
        <f t="shared" si="5"/>
        <v>4.0096121917065262E-73</v>
      </c>
      <c r="I75">
        <f>IF(ABS(A75)-0.001&gt;=Sheet2!$C$6/2,Sheet2!$C$7*Sheet2!$C$8,0)</f>
        <v>500</v>
      </c>
      <c r="J75">
        <f>0.5*Sheet2!$C$9*A75^2</f>
        <v>3132.9000000000369</v>
      </c>
      <c r="K75">
        <f>Sheet2!$C$10*ABS(A75)</f>
        <v>1770.0000000000105</v>
      </c>
    </row>
    <row r="76" spans="1:11" x14ac:dyDescent="0.2">
      <c r="A76">
        <f t="shared" si="4"/>
        <v>-3.5200000000000209</v>
      </c>
      <c r="B76">
        <v>500</v>
      </c>
      <c r="C76" s="1">
        <f t="shared" si="3"/>
        <v>-131.9736</v>
      </c>
      <c r="D76" s="1">
        <f t="shared" si="5"/>
        <v>5.0427504673223705E-73</v>
      </c>
      <c r="I76">
        <f>IF(ABS(A76)-0.001&gt;=Sheet2!$C$6/2,Sheet2!$C$7*Sheet2!$C$8,0)</f>
        <v>500</v>
      </c>
      <c r="J76">
        <f>0.5*Sheet2!$C$9*A76^2</f>
        <v>3097.6000000000367</v>
      </c>
      <c r="K76">
        <f>Sheet2!$C$10*ABS(A76)</f>
        <v>1760.0000000000105</v>
      </c>
    </row>
    <row r="77" spans="1:11" x14ac:dyDescent="0.2">
      <c r="A77">
        <f t="shared" si="4"/>
        <v>-3.5000000000000209</v>
      </c>
      <c r="B77">
        <v>500</v>
      </c>
      <c r="C77" s="1">
        <f t="shared" si="3"/>
        <v>-131.9736</v>
      </c>
      <c r="D77" s="1">
        <f t="shared" si="5"/>
        <v>6.3420927161679024E-73</v>
      </c>
      <c r="I77">
        <f>IF(ABS(A77)-0.001&gt;=Sheet2!$C$6/2,Sheet2!$C$7*Sheet2!$C$8,0)</f>
        <v>500</v>
      </c>
      <c r="J77">
        <f>0.5*Sheet2!$C$9*A77^2</f>
        <v>3062.5000000000364</v>
      </c>
      <c r="K77">
        <f>Sheet2!$C$10*ABS(A77)</f>
        <v>1750.0000000000105</v>
      </c>
    </row>
    <row r="78" spans="1:11" x14ac:dyDescent="0.2">
      <c r="A78">
        <f t="shared" si="4"/>
        <v>-3.4800000000000209</v>
      </c>
      <c r="B78">
        <v>500</v>
      </c>
      <c r="C78" s="1">
        <f t="shared" si="3"/>
        <v>-131.9736</v>
      </c>
      <c r="D78" s="1">
        <f t="shared" si="5"/>
        <v>7.9762304879280184E-73</v>
      </c>
      <c r="I78">
        <f>IF(ABS(A78)-0.001&gt;=Sheet2!$C$6/2,Sheet2!$C$7*Sheet2!$C$8,0)</f>
        <v>500</v>
      </c>
      <c r="J78">
        <f>0.5*Sheet2!$C$9*A78^2</f>
        <v>3027.6000000000363</v>
      </c>
      <c r="K78">
        <f>Sheet2!$C$10*ABS(A78)</f>
        <v>1740.0000000000105</v>
      </c>
    </row>
    <row r="79" spans="1:11" x14ac:dyDescent="0.2">
      <c r="A79">
        <f t="shared" si="4"/>
        <v>-3.4600000000000208</v>
      </c>
      <c r="B79">
        <v>500</v>
      </c>
      <c r="C79" s="1">
        <f t="shared" si="3"/>
        <v>-131.9736</v>
      </c>
      <c r="D79" s="1">
        <f t="shared" si="5"/>
        <v>1.0031429000456782E-72</v>
      </c>
      <c r="I79">
        <f>IF(ABS(A79)-0.001&gt;=Sheet2!$C$6/2,Sheet2!$C$7*Sheet2!$C$8,0)</f>
        <v>500</v>
      </c>
      <c r="J79">
        <f>0.5*Sheet2!$C$9*A79^2</f>
        <v>2992.900000000036</v>
      </c>
      <c r="K79">
        <f>Sheet2!$C$10*ABS(A79)</f>
        <v>1730.0000000000105</v>
      </c>
    </row>
    <row r="80" spans="1:11" x14ac:dyDescent="0.2">
      <c r="A80">
        <f t="shared" si="4"/>
        <v>-3.4400000000000208</v>
      </c>
      <c r="B80">
        <v>500</v>
      </c>
      <c r="C80" s="1">
        <f t="shared" si="3"/>
        <v>-131.9736</v>
      </c>
      <c r="D80" s="1">
        <f t="shared" si="5"/>
        <v>1.2616181032319421E-72</v>
      </c>
      <c r="I80">
        <f>IF(ABS(A80)-0.001&gt;=Sheet2!$C$6/2,Sheet2!$C$7*Sheet2!$C$8,0)</f>
        <v>500</v>
      </c>
      <c r="J80">
        <f>0.5*Sheet2!$C$9*A80^2</f>
        <v>2958.4000000000356</v>
      </c>
      <c r="K80">
        <f>Sheet2!$C$10*ABS(A80)</f>
        <v>1720.0000000000105</v>
      </c>
    </row>
    <row r="81" spans="1:11" x14ac:dyDescent="0.2">
      <c r="A81">
        <f t="shared" si="4"/>
        <v>-3.4200000000000208</v>
      </c>
      <c r="B81">
        <v>500</v>
      </c>
      <c r="C81" s="1">
        <f t="shared" si="3"/>
        <v>-131.9736</v>
      </c>
      <c r="D81" s="1">
        <f t="shared" si="5"/>
        <v>1.5866934195816827E-72</v>
      </c>
      <c r="I81">
        <f>IF(ABS(A81)-0.001&gt;=Sheet2!$C$6/2,Sheet2!$C$7*Sheet2!$C$8,0)</f>
        <v>500</v>
      </c>
      <c r="J81">
        <f>0.5*Sheet2!$C$9*A81^2</f>
        <v>2924.1000000000358</v>
      </c>
      <c r="K81">
        <f>Sheet2!$C$10*ABS(A81)</f>
        <v>1710.0000000000105</v>
      </c>
    </row>
    <row r="82" spans="1:11" x14ac:dyDescent="0.2">
      <c r="A82">
        <f t="shared" si="4"/>
        <v>-3.4000000000000208</v>
      </c>
      <c r="B82">
        <v>500</v>
      </c>
      <c r="C82" s="1">
        <f t="shared" si="3"/>
        <v>-131.9736</v>
      </c>
      <c r="D82" s="1">
        <f t="shared" si="5"/>
        <v>1.9955293930028256E-72</v>
      </c>
      <c r="I82">
        <f>IF(ABS(A82)-0.001&gt;=Sheet2!$C$6/2,Sheet2!$C$7*Sheet2!$C$8,0)</f>
        <v>500</v>
      </c>
      <c r="J82">
        <f>0.5*Sheet2!$C$9*A82^2</f>
        <v>2890.000000000035</v>
      </c>
      <c r="K82">
        <f>Sheet2!$C$10*ABS(A82)</f>
        <v>1700.0000000000105</v>
      </c>
    </row>
    <row r="83" spans="1:11" x14ac:dyDescent="0.2">
      <c r="A83">
        <f t="shared" si="4"/>
        <v>-3.3800000000000208</v>
      </c>
      <c r="B83">
        <v>500</v>
      </c>
      <c r="C83" s="1">
        <f t="shared" si="3"/>
        <v>-131.9736</v>
      </c>
      <c r="D83" s="1">
        <f t="shared" si="5"/>
        <v>2.5097082455841277E-72</v>
      </c>
      <c r="I83">
        <f>IF(ABS(A83)-0.001&gt;=Sheet2!$C$6/2,Sheet2!$C$7*Sheet2!$C$8,0)</f>
        <v>500</v>
      </c>
      <c r="J83">
        <f>0.5*Sheet2!$C$9*A83^2</f>
        <v>2856.1000000000354</v>
      </c>
      <c r="K83">
        <f>Sheet2!$C$10*ABS(A83)</f>
        <v>1690.0000000000105</v>
      </c>
    </row>
    <row r="84" spans="1:11" x14ac:dyDescent="0.2">
      <c r="A84">
        <f t="shared" si="4"/>
        <v>-3.3600000000000207</v>
      </c>
      <c r="B84">
        <v>500</v>
      </c>
      <c r="C84" s="1">
        <f t="shared" si="3"/>
        <v>-131.9736</v>
      </c>
      <c r="D84" s="1">
        <f t="shared" si="5"/>
        <v>3.1563731910131989E-72</v>
      </c>
      <c r="I84">
        <f>IF(ABS(A84)-0.001&gt;=Sheet2!$C$6/2,Sheet2!$C$7*Sheet2!$C$8,0)</f>
        <v>500</v>
      </c>
      <c r="J84">
        <f>0.5*Sheet2!$C$9*A84^2</f>
        <v>2822.4000000000347</v>
      </c>
      <c r="K84">
        <f>Sheet2!$C$10*ABS(A84)</f>
        <v>1680.0000000000105</v>
      </c>
    </row>
    <row r="85" spans="1:11" x14ac:dyDescent="0.2">
      <c r="A85">
        <f t="shared" si="4"/>
        <v>-3.3400000000000207</v>
      </c>
      <c r="B85">
        <v>500</v>
      </c>
      <c r="C85" s="1">
        <f t="shared" si="3"/>
        <v>-131.9736</v>
      </c>
      <c r="D85" s="1">
        <f t="shared" si="5"/>
        <v>3.9696613096268708E-72</v>
      </c>
      <c r="I85">
        <f>IF(ABS(A85)-0.001&gt;=Sheet2!$C$6/2,Sheet2!$C$7*Sheet2!$C$8,0)</f>
        <v>500</v>
      </c>
      <c r="J85">
        <f>0.5*Sheet2!$C$9*A85^2</f>
        <v>2788.9000000000347</v>
      </c>
      <c r="K85">
        <f>Sheet2!$C$10*ABS(A85)</f>
        <v>1670.0000000000105</v>
      </c>
    </row>
    <row r="86" spans="1:11" x14ac:dyDescent="0.2">
      <c r="A86">
        <f t="shared" si="4"/>
        <v>-3.3200000000000207</v>
      </c>
      <c r="B86">
        <v>500</v>
      </c>
      <c r="C86" s="1">
        <f t="shared" si="3"/>
        <v>-131.9736</v>
      </c>
      <c r="D86" s="1">
        <f t="shared" si="5"/>
        <v>4.9925056257654124E-72</v>
      </c>
      <c r="I86">
        <f>IF(ABS(A86)-0.001&gt;=Sheet2!$C$6/2,Sheet2!$C$7*Sheet2!$C$8,0)</f>
        <v>500</v>
      </c>
      <c r="J86">
        <f>0.5*Sheet2!$C$9*A86^2</f>
        <v>2755.6000000000345</v>
      </c>
      <c r="K86">
        <f>Sheet2!$C$10*ABS(A86)</f>
        <v>1660.0000000000105</v>
      </c>
    </row>
    <row r="87" spans="1:11" x14ac:dyDescent="0.2">
      <c r="A87">
        <f t="shared" si="4"/>
        <v>-3.3000000000000207</v>
      </c>
      <c r="B87">
        <v>500</v>
      </c>
      <c r="C87" s="1">
        <f t="shared" si="3"/>
        <v>-131.9736</v>
      </c>
      <c r="D87" s="1">
        <f t="shared" si="5"/>
        <v>6.2789015180849614E-72</v>
      </c>
      <c r="I87">
        <f>IF(ABS(A87)-0.001&gt;=Sheet2!$C$6/2,Sheet2!$C$7*Sheet2!$C$8,0)</f>
        <v>500</v>
      </c>
      <c r="J87">
        <f>0.5*Sheet2!$C$9*A87^2</f>
        <v>2722.5000000000346</v>
      </c>
      <c r="K87">
        <f>Sheet2!$C$10*ABS(A87)</f>
        <v>1650.0000000000105</v>
      </c>
    </row>
    <row r="88" spans="1:11" x14ac:dyDescent="0.2">
      <c r="A88">
        <f t="shared" si="4"/>
        <v>-3.2800000000000207</v>
      </c>
      <c r="B88">
        <v>500</v>
      </c>
      <c r="C88" s="1">
        <f t="shared" si="3"/>
        <v>-131.9736</v>
      </c>
      <c r="D88" s="1">
        <f t="shared" si="5"/>
        <v>7.8967571053593672E-72</v>
      </c>
      <c r="I88">
        <f>IF(ABS(A88)-0.001&gt;=Sheet2!$C$6/2,Sheet2!$C$7*Sheet2!$C$8,0)</f>
        <v>500</v>
      </c>
      <c r="J88">
        <f>0.5*Sheet2!$C$9*A88^2</f>
        <v>2689.6000000000336</v>
      </c>
      <c r="K88">
        <f>Sheet2!$C$10*ABS(A88)</f>
        <v>1640.0000000000102</v>
      </c>
    </row>
    <row r="89" spans="1:11" x14ac:dyDescent="0.2">
      <c r="A89">
        <f t="shared" si="4"/>
        <v>-3.2600000000000207</v>
      </c>
      <c r="B89">
        <v>500</v>
      </c>
      <c r="C89" s="1">
        <f t="shared" si="3"/>
        <v>-131.9736</v>
      </c>
      <c r="D89" s="1">
        <f t="shared" si="5"/>
        <v>9.9314780780417164E-72</v>
      </c>
      <c r="I89">
        <f>IF(ABS(A89)-0.001&gt;=Sheet2!$C$6/2,Sheet2!$C$7*Sheet2!$C$8,0)</f>
        <v>500</v>
      </c>
      <c r="J89">
        <f>0.5*Sheet2!$C$9*A89^2</f>
        <v>2656.9000000000337</v>
      </c>
      <c r="K89">
        <f>Sheet2!$C$10*ABS(A89)</f>
        <v>1630.0000000000102</v>
      </c>
    </row>
    <row r="90" spans="1:11" x14ac:dyDescent="0.2">
      <c r="A90">
        <f t="shared" si="4"/>
        <v>-3.2400000000000206</v>
      </c>
      <c r="B90">
        <v>500</v>
      </c>
      <c r="C90" s="1">
        <f t="shared" si="3"/>
        <v>-131.9736</v>
      </c>
      <c r="D90" s="1">
        <f t="shared" si="5"/>
        <v>1.2490476216836168E-71</v>
      </c>
      <c r="I90">
        <f>IF(ABS(A90)-0.001&gt;=Sheet2!$C$6/2,Sheet2!$C$7*Sheet2!$C$8,0)</f>
        <v>500</v>
      </c>
      <c r="J90">
        <f>0.5*Sheet2!$C$9*A90^2</f>
        <v>2624.4000000000333</v>
      </c>
      <c r="K90">
        <f>Sheet2!$C$10*ABS(A90)</f>
        <v>1620.0000000000102</v>
      </c>
    </row>
    <row r="91" spans="1:11" x14ac:dyDescent="0.2">
      <c r="A91">
        <f t="shared" si="4"/>
        <v>-3.2200000000000206</v>
      </c>
      <c r="B91">
        <v>500</v>
      </c>
      <c r="C91" s="1">
        <f t="shared" si="3"/>
        <v>-131.9736</v>
      </c>
      <c r="D91" s="1">
        <f t="shared" si="5"/>
        <v>1.570883960045072E-71</v>
      </c>
      <c r="I91">
        <f>IF(ABS(A91)-0.001&gt;=Sheet2!$C$6/2,Sheet2!$C$7*Sheet2!$C$8,0)</f>
        <v>500</v>
      </c>
      <c r="J91">
        <f>0.5*Sheet2!$C$9*A91^2</f>
        <v>2592.1000000000331</v>
      </c>
      <c r="K91">
        <f>Sheet2!$C$10*ABS(A91)</f>
        <v>1610.0000000000102</v>
      </c>
    </row>
    <row r="92" spans="1:11" x14ac:dyDescent="0.2">
      <c r="A92">
        <f t="shared" si="4"/>
        <v>-3.2000000000000206</v>
      </c>
      <c r="B92">
        <v>500</v>
      </c>
      <c r="C92" s="1">
        <f t="shared" si="3"/>
        <v>-131.9736</v>
      </c>
      <c r="D92" s="1">
        <f t="shared" si="5"/>
        <v>1.9756463829622891E-71</v>
      </c>
      <c r="I92">
        <f>IF(ABS(A92)-0.001&gt;=Sheet2!$C$6/2,Sheet2!$C$7*Sheet2!$C$8,0)</f>
        <v>500</v>
      </c>
      <c r="J92">
        <f>0.5*Sheet2!$C$9*A92^2</f>
        <v>2560.0000000000327</v>
      </c>
      <c r="K92">
        <f>Sheet2!$C$10*ABS(A92)</f>
        <v>1600.0000000000102</v>
      </c>
    </row>
    <row r="93" spans="1:11" x14ac:dyDescent="0.2">
      <c r="A93">
        <f t="shared" si="4"/>
        <v>-3.1800000000000206</v>
      </c>
      <c r="B93">
        <v>500</v>
      </c>
      <c r="C93" s="1">
        <f t="shared" si="3"/>
        <v>-131.9736</v>
      </c>
      <c r="D93" s="1">
        <f t="shared" si="5"/>
        <v>2.4847020720741113E-71</v>
      </c>
      <c r="I93">
        <f>IF(ABS(A93)-0.001&gt;=Sheet2!$C$6/2,Sheet2!$C$7*Sheet2!$C$8,0)</f>
        <v>500</v>
      </c>
      <c r="J93">
        <f>0.5*Sheet2!$C$9*A93^2</f>
        <v>2528.1000000000327</v>
      </c>
      <c r="K93">
        <f>Sheet2!$C$10*ABS(A93)</f>
        <v>1590.0000000000102</v>
      </c>
    </row>
    <row r="94" spans="1:11" x14ac:dyDescent="0.2">
      <c r="A94">
        <f t="shared" si="4"/>
        <v>-3.1600000000000206</v>
      </c>
      <c r="B94">
        <v>500</v>
      </c>
      <c r="C94" s="1">
        <f t="shared" si="3"/>
        <v>-131.9736</v>
      </c>
      <c r="D94" s="1">
        <f t="shared" si="5"/>
        <v>3.1249237921375658E-71</v>
      </c>
      <c r="I94">
        <f>IF(ABS(A94)-0.001&gt;=Sheet2!$C$6/2,Sheet2!$C$7*Sheet2!$C$8,0)</f>
        <v>500</v>
      </c>
      <c r="J94">
        <f>0.5*Sheet2!$C$9*A94^2</f>
        <v>2496.4000000000324</v>
      </c>
      <c r="K94">
        <f>Sheet2!$C$10*ABS(A94)</f>
        <v>1580.0000000000102</v>
      </c>
    </row>
    <row r="95" spans="1:11" x14ac:dyDescent="0.2">
      <c r="A95">
        <f t="shared" si="4"/>
        <v>-3.1400000000000206</v>
      </c>
      <c r="B95">
        <v>500</v>
      </c>
      <c r="C95" s="1">
        <f t="shared" si="3"/>
        <v>-131.9736</v>
      </c>
      <c r="D95" s="1">
        <f t="shared" si="5"/>
        <v>3.9301084892306396E-71</v>
      </c>
      <c r="I95">
        <f>IF(ABS(A95)-0.001&gt;=Sheet2!$C$6/2,Sheet2!$C$7*Sheet2!$C$8,0)</f>
        <v>500</v>
      </c>
      <c r="J95">
        <f>0.5*Sheet2!$C$9*A95^2</f>
        <v>2464.9000000000319</v>
      </c>
      <c r="K95">
        <f>Sheet2!$C$10*ABS(A95)</f>
        <v>1570.0000000000102</v>
      </c>
    </row>
    <row r="96" spans="1:11" x14ac:dyDescent="0.2">
      <c r="A96">
        <f t="shared" si="4"/>
        <v>-3.1200000000000205</v>
      </c>
      <c r="B96">
        <v>500</v>
      </c>
      <c r="C96" s="1">
        <f t="shared" si="3"/>
        <v>-131.9736</v>
      </c>
      <c r="D96" s="1">
        <f t="shared" si="5"/>
        <v>4.9427614126094458E-71</v>
      </c>
      <c r="I96">
        <f>IF(ABS(A96)-0.001&gt;=Sheet2!$C$6/2,Sheet2!$C$7*Sheet2!$C$8,0)</f>
        <v>500</v>
      </c>
      <c r="J96">
        <f>0.5*Sheet2!$C$9*A96^2</f>
        <v>2433.6000000000322</v>
      </c>
      <c r="K96">
        <f>Sheet2!$C$10*ABS(A96)</f>
        <v>1560.0000000000102</v>
      </c>
    </row>
    <row r="97" spans="1:11" x14ac:dyDescent="0.2">
      <c r="A97">
        <f t="shared" si="4"/>
        <v>-3.1000000000000205</v>
      </c>
      <c r="B97">
        <v>500</v>
      </c>
      <c r="C97" s="1">
        <f t="shared" si="3"/>
        <v>-131.9736</v>
      </c>
      <c r="D97" s="1">
        <f t="shared" si="5"/>
        <v>6.2163399430135151E-71</v>
      </c>
      <c r="I97">
        <f>IF(ABS(A97)-0.001&gt;=Sheet2!$C$6/2,Sheet2!$C$7*Sheet2!$C$8,0)</f>
        <v>500</v>
      </c>
      <c r="J97">
        <f>0.5*Sheet2!$C$9*A97^2</f>
        <v>2402.5000000000318</v>
      </c>
      <c r="K97">
        <f>Sheet2!$C$10*ABS(A97)</f>
        <v>1550.0000000000102</v>
      </c>
    </row>
    <row r="98" spans="1:11" x14ac:dyDescent="0.2">
      <c r="A98">
        <f t="shared" si="4"/>
        <v>-3.0800000000000205</v>
      </c>
      <c r="B98">
        <v>500</v>
      </c>
      <c r="C98" s="1">
        <f t="shared" si="3"/>
        <v>-131.9736</v>
      </c>
      <c r="D98" s="1">
        <f t="shared" si="5"/>
        <v>7.8180755778589011E-71</v>
      </c>
      <c r="I98">
        <f>IF(ABS(A98)-0.001&gt;=Sheet2!$C$6/2,Sheet2!$C$7*Sheet2!$C$8,0)</f>
        <v>500</v>
      </c>
      <c r="J98">
        <f>0.5*Sheet2!$C$9*A98^2</f>
        <v>2371.6000000000313</v>
      </c>
      <c r="K98">
        <f>Sheet2!$C$10*ABS(A98)</f>
        <v>1540.0000000000102</v>
      </c>
    </row>
    <row r="99" spans="1:11" x14ac:dyDescent="0.2">
      <c r="A99">
        <f t="shared" si="4"/>
        <v>-3.0600000000000205</v>
      </c>
      <c r="B99">
        <v>500</v>
      </c>
      <c r="C99" s="1">
        <f t="shared" si="3"/>
        <v>-131.9736</v>
      </c>
      <c r="D99" s="1">
        <f t="shared" si="5"/>
        <v>9.8325230443371349E-71</v>
      </c>
      <c r="I99">
        <f>IF(ABS(A99)-0.001&gt;=Sheet2!$C$6/2,Sheet2!$C$7*Sheet2!$C$8,0)</f>
        <v>500</v>
      </c>
      <c r="J99">
        <f>0.5*Sheet2!$C$9*A99^2</f>
        <v>2340.9000000000315</v>
      </c>
      <c r="K99">
        <f>Sheet2!$C$10*ABS(A99)</f>
        <v>1530.0000000000102</v>
      </c>
    </row>
    <row r="100" spans="1:11" x14ac:dyDescent="0.2">
      <c r="A100">
        <f t="shared" si="4"/>
        <v>-3.0400000000000205</v>
      </c>
      <c r="B100">
        <v>500</v>
      </c>
      <c r="C100" s="1">
        <f t="shared" si="3"/>
        <v>-131.9736</v>
      </c>
      <c r="D100" s="1">
        <f t="shared" si="5"/>
        <v>1.2366023896113022E-70</v>
      </c>
      <c r="I100">
        <f>IF(ABS(A100)-0.001&gt;=Sheet2!$C$6/2,Sheet2!$C$7*Sheet2!$C$8,0)</f>
        <v>500</v>
      </c>
      <c r="J100">
        <f>0.5*Sheet2!$C$9*A100^2</f>
        <v>2310.400000000031</v>
      </c>
      <c r="K100">
        <f>Sheet2!$C$10*ABS(A100)</f>
        <v>1520.0000000000102</v>
      </c>
    </row>
    <row r="101" spans="1:11" x14ac:dyDescent="0.2">
      <c r="A101">
        <f t="shared" si="4"/>
        <v>-3.0200000000000204</v>
      </c>
      <c r="B101">
        <v>500</v>
      </c>
      <c r="C101" s="1">
        <f t="shared" si="3"/>
        <v>-131.9736</v>
      </c>
      <c r="D101" s="1">
        <f t="shared" si="5"/>
        <v>1.5552320224391336E-70</v>
      </c>
      <c r="I101">
        <f>IF(ABS(A101)-0.001&gt;=Sheet2!$C$6/2,Sheet2!$C$7*Sheet2!$C$8,0)</f>
        <v>500</v>
      </c>
      <c r="J101">
        <f>0.5*Sheet2!$C$9*A101^2</f>
        <v>2280.1000000000308</v>
      </c>
      <c r="K101">
        <f>Sheet2!$C$10*ABS(A101)</f>
        <v>1510.0000000000102</v>
      </c>
    </row>
    <row r="102" spans="1:11" x14ac:dyDescent="0.2">
      <c r="A102">
        <f t="shared" si="4"/>
        <v>-3.0000000000000204</v>
      </c>
      <c r="B102">
        <v>500</v>
      </c>
      <c r="C102" s="1">
        <f t="shared" si="3"/>
        <v>-131.9736</v>
      </c>
      <c r="D102" s="1">
        <f t="shared" si="5"/>
        <v>1.9559614828015949E-70</v>
      </c>
      <c r="I102">
        <f>IF(ABS(A102)-0.001&gt;=Sheet2!$C$6/2,Sheet2!$C$7*Sheet2!$C$8,0)</f>
        <v>500</v>
      </c>
      <c r="J102">
        <f>0.5*Sheet2!$C$9*A102^2</f>
        <v>2250.0000000000305</v>
      </c>
      <c r="K102">
        <f>Sheet2!$C$10*ABS(A102)</f>
        <v>1500.0000000000102</v>
      </c>
    </row>
    <row r="103" spans="1:11" x14ac:dyDescent="0.2">
      <c r="A103">
        <f t="shared" si="4"/>
        <v>-2.9800000000000204</v>
      </c>
      <c r="B103">
        <v>500</v>
      </c>
      <c r="C103" s="1">
        <f t="shared" si="3"/>
        <v>-131.9736</v>
      </c>
      <c r="D103" s="1">
        <f t="shared" si="5"/>
        <v>2.4599450545027224E-70</v>
      </c>
      <c r="I103">
        <f>IF(ABS(A103)-0.001&gt;=Sheet2!$C$6/2,Sheet2!$C$7*Sheet2!$C$8,0)</f>
        <v>500</v>
      </c>
      <c r="J103">
        <f>0.5*Sheet2!$C$9*A103^2</f>
        <v>2220.1000000000304</v>
      </c>
      <c r="K103">
        <f>Sheet2!$C$10*ABS(A103)</f>
        <v>1490.0000000000102</v>
      </c>
    </row>
    <row r="104" spans="1:11" x14ac:dyDescent="0.2">
      <c r="A104">
        <f t="shared" si="4"/>
        <v>-2.9600000000000204</v>
      </c>
      <c r="B104">
        <v>500</v>
      </c>
      <c r="C104" s="1">
        <f t="shared" si="3"/>
        <v>-131.9736</v>
      </c>
      <c r="D104" s="1">
        <f t="shared" si="5"/>
        <v>3.0937877480618187E-70</v>
      </c>
      <c r="I104">
        <f>IF(ABS(A104)-0.001&gt;=Sheet2!$C$6/2,Sheet2!$C$7*Sheet2!$C$8,0)</f>
        <v>500</v>
      </c>
      <c r="J104">
        <f>0.5*Sheet2!$C$9*A104^2</f>
        <v>2190.4000000000301</v>
      </c>
      <c r="K104">
        <f>Sheet2!$C$10*ABS(A104)</f>
        <v>1480.0000000000102</v>
      </c>
    </row>
    <row r="105" spans="1:11" x14ac:dyDescent="0.2">
      <c r="A105">
        <f t="shared" si="4"/>
        <v>-2.9400000000000204</v>
      </c>
      <c r="B105">
        <v>500</v>
      </c>
      <c r="C105" s="1">
        <f t="shared" si="3"/>
        <v>-131.9736</v>
      </c>
      <c r="D105" s="1">
        <f t="shared" si="5"/>
        <v>3.8909497643199596E-70</v>
      </c>
      <c r="I105">
        <f>IF(ABS(A105)-0.001&gt;=Sheet2!$C$6/2,Sheet2!$C$7*Sheet2!$C$8,0)</f>
        <v>500</v>
      </c>
      <c r="J105">
        <f>0.5*Sheet2!$C$9*A105^2</f>
        <v>2160.9000000000301</v>
      </c>
      <c r="K105">
        <f>Sheet2!$C$10*ABS(A105)</f>
        <v>1470.0000000000102</v>
      </c>
    </row>
    <row r="106" spans="1:11" x14ac:dyDescent="0.2">
      <c r="A106">
        <f t="shared" si="4"/>
        <v>-2.9200000000000204</v>
      </c>
      <c r="B106">
        <v>500</v>
      </c>
      <c r="C106" s="1">
        <f t="shared" si="3"/>
        <v>-131.9736</v>
      </c>
      <c r="D106" s="1">
        <f t="shared" si="5"/>
        <v>4.8935128397046833E-70</v>
      </c>
      <c r="I106">
        <f>IF(ABS(A106)-0.001&gt;=Sheet2!$C$6/2,Sheet2!$C$7*Sheet2!$C$8,0)</f>
        <v>500</v>
      </c>
      <c r="J106">
        <f>0.5*Sheet2!$C$9*A106^2</f>
        <v>2131.6000000000299</v>
      </c>
      <c r="K106">
        <f>Sheet2!$C$10*ABS(A106)</f>
        <v>1460.0000000000102</v>
      </c>
    </row>
    <row r="107" spans="1:11" x14ac:dyDescent="0.2">
      <c r="A107">
        <f t="shared" si="4"/>
        <v>-2.9000000000000203</v>
      </c>
      <c r="B107">
        <v>500</v>
      </c>
      <c r="C107" s="1">
        <f t="shared" si="3"/>
        <v>-131.9736</v>
      </c>
      <c r="D107" s="1">
        <f t="shared" si="5"/>
        <v>6.1544017175302281E-70</v>
      </c>
      <c r="I107">
        <f>IF(ABS(A107)-0.001&gt;=Sheet2!$C$6/2,Sheet2!$C$7*Sheet2!$C$8,0)</f>
        <v>500</v>
      </c>
      <c r="J107">
        <f>0.5*Sheet2!$C$9*A107^2</f>
        <v>2102.5000000000296</v>
      </c>
      <c r="K107">
        <f>Sheet2!$C$10*ABS(A107)</f>
        <v>1450.0000000000102</v>
      </c>
    </row>
    <row r="108" spans="1:11" x14ac:dyDescent="0.2">
      <c r="A108">
        <f t="shared" si="4"/>
        <v>-2.8800000000000203</v>
      </c>
      <c r="B108">
        <v>500</v>
      </c>
      <c r="C108" s="1">
        <f t="shared" si="3"/>
        <v>-131.9736</v>
      </c>
      <c r="D108" s="1">
        <f t="shared" si="5"/>
        <v>7.7401780155592319E-70</v>
      </c>
      <c r="I108">
        <f>IF(ABS(A108)-0.001&gt;=Sheet2!$C$6/2,Sheet2!$C$7*Sheet2!$C$8,0)</f>
        <v>500</v>
      </c>
      <c r="J108">
        <f>0.5*Sheet2!$C$9*A108^2</f>
        <v>2073.600000000029</v>
      </c>
      <c r="K108">
        <f>Sheet2!$C$10*ABS(A108)</f>
        <v>1440.0000000000102</v>
      </c>
    </row>
    <row r="109" spans="1:11" x14ac:dyDescent="0.2">
      <c r="A109">
        <f t="shared" si="4"/>
        <v>-2.8600000000000203</v>
      </c>
      <c r="B109">
        <v>500</v>
      </c>
      <c r="C109" s="1">
        <f t="shared" si="3"/>
        <v>-131.9736</v>
      </c>
      <c r="D109" s="1">
        <f t="shared" si="5"/>
        <v>9.734553976529921E-70</v>
      </c>
      <c r="I109">
        <f>IF(ABS(A109)-0.001&gt;=Sheet2!$C$6/2,Sheet2!$C$7*Sheet2!$C$8,0)</f>
        <v>500</v>
      </c>
      <c r="J109">
        <f>0.5*Sheet2!$C$9*A109^2</f>
        <v>2044.900000000029</v>
      </c>
      <c r="K109">
        <f>Sheet2!$C$10*ABS(A109)</f>
        <v>1430.0000000000102</v>
      </c>
    </row>
    <row r="110" spans="1:11" x14ac:dyDescent="0.2">
      <c r="A110">
        <f t="shared" si="4"/>
        <v>-2.8400000000000203</v>
      </c>
      <c r="B110">
        <v>500</v>
      </c>
      <c r="C110" s="1">
        <f t="shared" si="3"/>
        <v>-131.9736</v>
      </c>
      <c r="D110" s="1">
        <f t="shared" si="5"/>
        <v>1.2242811590571399E-69</v>
      </c>
      <c r="I110">
        <f>IF(ABS(A110)-0.001&gt;=Sheet2!$C$6/2,Sheet2!$C$7*Sheet2!$C$8,0)</f>
        <v>500</v>
      </c>
      <c r="J110">
        <f>0.5*Sheet2!$C$9*A110^2</f>
        <v>2016.4000000000287</v>
      </c>
      <c r="K110">
        <f>Sheet2!$C$10*ABS(A110)</f>
        <v>1420.0000000000102</v>
      </c>
    </row>
    <row r="111" spans="1:11" x14ac:dyDescent="0.2">
      <c r="A111">
        <f t="shared" si="4"/>
        <v>-2.8200000000000203</v>
      </c>
      <c r="B111">
        <v>500</v>
      </c>
      <c r="C111" s="1">
        <f t="shared" si="3"/>
        <v>-131.9736</v>
      </c>
      <c r="D111" s="1">
        <f t="shared" si="5"/>
        <v>1.5397360372504651E-69</v>
      </c>
      <c r="I111">
        <f>IF(ABS(A111)-0.001&gt;=Sheet2!$C$6/2,Sheet2!$C$7*Sheet2!$C$8,0)</f>
        <v>500</v>
      </c>
      <c r="J111">
        <f>0.5*Sheet2!$C$9*A111^2</f>
        <v>1988.1000000000286</v>
      </c>
      <c r="K111">
        <f>Sheet2!$C$10*ABS(A111)</f>
        <v>1410.0000000000102</v>
      </c>
    </row>
    <row r="112" spans="1:11" x14ac:dyDescent="0.2">
      <c r="A112">
        <f t="shared" si="4"/>
        <v>-2.8000000000000203</v>
      </c>
      <c r="B112">
        <v>500</v>
      </c>
      <c r="C112" s="1">
        <f t="shared" si="3"/>
        <v>-131.9736</v>
      </c>
      <c r="D112" s="1">
        <f t="shared" si="5"/>
        <v>1.9364727185980617E-69</v>
      </c>
      <c r="I112">
        <f>IF(ABS(A112)-0.001&gt;=Sheet2!$C$6/2,Sheet2!$C$7*Sheet2!$C$8,0)</f>
        <v>500</v>
      </c>
      <c r="J112">
        <f>0.5*Sheet2!$C$9*A112^2</f>
        <v>1960.0000000000284</v>
      </c>
      <c r="K112">
        <f>Sheet2!$C$10*ABS(A112)</f>
        <v>1400.0000000000102</v>
      </c>
    </row>
    <row r="113" spans="1:11" x14ac:dyDescent="0.2">
      <c r="A113">
        <f t="shared" si="4"/>
        <v>-2.7800000000000202</v>
      </c>
      <c r="B113">
        <v>500</v>
      </c>
      <c r="C113" s="1">
        <f t="shared" si="3"/>
        <v>-131.9736</v>
      </c>
      <c r="D113" s="1">
        <f t="shared" si="5"/>
        <v>2.435434710335728E-69</v>
      </c>
      <c r="I113">
        <f>IF(ABS(A113)-0.001&gt;=Sheet2!$C$6/2,Sheet2!$C$7*Sheet2!$C$8,0)</f>
        <v>500</v>
      </c>
      <c r="J113">
        <f>0.5*Sheet2!$C$9*A113^2</f>
        <v>1932.1000000000281</v>
      </c>
      <c r="K113">
        <f>Sheet2!$C$10*ABS(A113)</f>
        <v>1390.00000000001</v>
      </c>
    </row>
    <row r="114" spans="1:11" x14ac:dyDescent="0.2">
      <c r="A114">
        <f t="shared" si="4"/>
        <v>-2.7600000000000202</v>
      </c>
      <c r="B114">
        <v>500</v>
      </c>
      <c r="C114" s="1">
        <f t="shared" si="3"/>
        <v>-131.9736</v>
      </c>
      <c r="D114" s="1">
        <f t="shared" si="5"/>
        <v>3.0629619365885797E-69</v>
      </c>
      <c r="I114">
        <f>IF(ABS(A114)-0.001&gt;=Sheet2!$C$6/2,Sheet2!$C$7*Sheet2!$C$8,0)</f>
        <v>500</v>
      </c>
      <c r="J114">
        <f>0.5*Sheet2!$C$9*A114^2</f>
        <v>1904.4000000000278</v>
      </c>
      <c r="K114">
        <f>Sheet2!$C$10*ABS(A114)</f>
        <v>1380.00000000001</v>
      </c>
    </row>
    <row r="115" spans="1:11" x14ac:dyDescent="0.2">
      <c r="A115">
        <f t="shared" si="4"/>
        <v>-2.7400000000000202</v>
      </c>
      <c r="B115">
        <v>500</v>
      </c>
      <c r="C115" s="1">
        <f t="shared" si="3"/>
        <v>-131.9736</v>
      </c>
      <c r="D115" s="1">
        <f t="shared" si="5"/>
        <v>3.8521812082152591E-69</v>
      </c>
      <c r="I115">
        <f>IF(ABS(A115)-0.001&gt;=Sheet2!$C$6/2,Sheet2!$C$7*Sheet2!$C$8,0)</f>
        <v>500</v>
      </c>
      <c r="J115">
        <f>0.5*Sheet2!$C$9*A115^2</f>
        <v>1876.9000000000278</v>
      </c>
      <c r="K115">
        <f>Sheet2!$C$10*ABS(A115)</f>
        <v>1370.00000000001</v>
      </c>
    </row>
    <row r="116" spans="1:11" x14ac:dyDescent="0.2">
      <c r="A116">
        <f t="shared" si="4"/>
        <v>-2.7200000000000202</v>
      </c>
      <c r="B116">
        <v>500</v>
      </c>
      <c r="C116" s="1">
        <f t="shared" si="3"/>
        <v>-131.9736</v>
      </c>
      <c r="D116" s="1">
        <f t="shared" si="5"/>
        <v>4.8447549686021461E-69</v>
      </c>
      <c r="I116">
        <f>IF(ABS(A116)-0.001&gt;=Sheet2!$C$6/2,Sheet2!$C$7*Sheet2!$C$8,0)</f>
        <v>500</v>
      </c>
      <c r="J116">
        <f>0.5*Sheet2!$C$9*A116^2</f>
        <v>1849.6000000000274</v>
      </c>
      <c r="K116">
        <f>Sheet2!$C$10*ABS(A116)</f>
        <v>1360.00000000001</v>
      </c>
    </row>
    <row r="117" spans="1:11" x14ac:dyDescent="0.2">
      <c r="A117">
        <f t="shared" si="4"/>
        <v>-2.7000000000000202</v>
      </c>
      <c r="B117">
        <v>500</v>
      </c>
      <c r="C117" s="1">
        <f t="shared" si="3"/>
        <v>-131.9736</v>
      </c>
      <c r="D117" s="1">
        <f t="shared" si="5"/>
        <v>6.0930806307187579E-69</v>
      </c>
      <c r="I117">
        <f>IF(ABS(A117)-0.001&gt;=Sheet2!$C$6/2,Sheet2!$C$7*Sheet2!$C$8,0)</f>
        <v>500</v>
      </c>
      <c r="J117">
        <f>0.5*Sheet2!$C$9*A117^2</f>
        <v>1822.5000000000273</v>
      </c>
      <c r="K117">
        <f>Sheet2!$C$10*ABS(A117)</f>
        <v>1350.00000000001</v>
      </c>
    </row>
    <row r="118" spans="1:11" x14ac:dyDescent="0.2">
      <c r="A118">
        <f t="shared" si="4"/>
        <v>-2.6800000000000201</v>
      </c>
      <c r="B118">
        <v>500</v>
      </c>
      <c r="C118" s="1">
        <f t="shared" si="3"/>
        <v>-131.9736</v>
      </c>
      <c r="D118" s="1">
        <f t="shared" si="5"/>
        <v>7.6630566072058611E-69</v>
      </c>
      <c r="I118">
        <f>IF(ABS(A118)-0.001&gt;=Sheet2!$C$6/2,Sheet2!$C$7*Sheet2!$C$8,0)</f>
        <v>500</v>
      </c>
      <c r="J118">
        <f>0.5*Sheet2!$C$9*A118^2</f>
        <v>1795.600000000027</v>
      </c>
      <c r="K118">
        <f>Sheet2!$C$10*ABS(A118)</f>
        <v>1340.00000000001</v>
      </c>
    </row>
    <row r="119" spans="1:11" x14ac:dyDescent="0.2">
      <c r="A119">
        <f t="shared" si="4"/>
        <v>-2.6600000000000201</v>
      </c>
      <c r="B119">
        <v>500</v>
      </c>
      <c r="C119" s="1">
        <f t="shared" si="3"/>
        <v>-131.9736</v>
      </c>
      <c r="D119" s="1">
        <f t="shared" si="5"/>
        <v>9.6375610506756631E-69</v>
      </c>
      <c r="I119">
        <f>IF(ABS(A119)-0.001&gt;=Sheet2!$C$6/2,Sheet2!$C$7*Sheet2!$C$8,0)</f>
        <v>500</v>
      </c>
      <c r="J119">
        <f>0.5*Sheet2!$C$9*A119^2</f>
        <v>1768.9000000000267</v>
      </c>
      <c r="K119">
        <f>Sheet2!$C$10*ABS(A119)</f>
        <v>1330.00000000001</v>
      </c>
    </row>
    <row r="120" spans="1:11" x14ac:dyDescent="0.2">
      <c r="A120">
        <f t="shared" si="4"/>
        <v>-2.6400000000000201</v>
      </c>
      <c r="B120">
        <v>500</v>
      </c>
      <c r="C120" s="1">
        <f t="shared" si="3"/>
        <v>-131.9736</v>
      </c>
      <c r="D120" s="1">
        <f t="shared" si="5"/>
        <v>1.2120826944976446E-68</v>
      </c>
      <c r="I120">
        <f>IF(ABS(A120)-0.001&gt;=Sheet2!$C$6/2,Sheet2!$C$7*Sheet2!$C$8,0)</f>
        <v>500</v>
      </c>
      <c r="J120">
        <f>0.5*Sheet2!$C$9*A120^2</f>
        <v>1742.4000000000267</v>
      </c>
      <c r="K120">
        <f>Sheet2!$C$10*ABS(A120)</f>
        <v>1320.00000000001</v>
      </c>
    </row>
    <row r="121" spans="1:11" x14ac:dyDescent="0.2">
      <c r="A121">
        <f t="shared" si="4"/>
        <v>-2.6200000000000201</v>
      </c>
      <c r="B121">
        <v>500</v>
      </c>
      <c r="C121" s="1">
        <f t="shared" si="3"/>
        <v>-131.9736</v>
      </c>
      <c r="D121" s="1">
        <f t="shared" si="5"/>
        <v>1.5243944506039446E-68</v>
      </c>
      <c r="I121">
        <f>IF(ABS(A121)-0.001&gt;=Sheet2!$C$6/2,Sheet2!$C$7*Sheet2!$C$8,0)</f>
        <v>500</v>
      </c>
      <c r="J121">
        <f>0.5*Sheet2!$C$9*A121^2</f>
        <v>1716.1000000000263</v>
      </c>
      <c r="K121">
        <f>Sheet2!$C$10*ABS(A121)</f>
        <v>1310.00000000001</v>
      </c>
    </row>
    <row r="122" spans="1:11" x14ac:dyDescent="0.2">
      <c r="A122">
        <f t="shared" si="4"/>
        <v>-2.6000000000000201</v>
      </c>
      <c r="B122">
        <v>500</v>
      </c>
      <c r="C122" s="1">
        <f t="shared" si="3"/>
        <v>-131.9736</v>
      </c>
      <c r="D122" s="1">
        <f t="shared" si="5"/>
        <v>1.9171781360967349E-68</v>
      </c>
      <c r="I122">
        <f>IF(ABS(A122)-0.001&gt;=Sheet2!$C$6/2,Sheet2!$C$7*Sheet2!$C$8,0)</f>
        <v>500</v>
      </c>
      <c r="J122">
        <f>0.5*Sheet2!$C$9*A122^2</f>
        <v>1690.0000000000261</v>
      </c>
      <c r="K122">
        <f>Sheet2!$C$10*ABS(A122)</f>
        <v>1300.00000000001</v>
      </c>
    </row>
    <row r="123" spans="1:11" x14ac:dyDescent="0.2">
      <c r="A123">
        <f t="shared" si="4"/>
        <v>-2.5800000000000201</v>
      </c>
      <c r="B123">
        <v>500</v>
      </c>
      <c r="C123" s="1">
        <f t="shared" si="3"/>
        <v>-131.9736</v>
      </c>
      <c r="D123" s="1">
        <f t="shared" si="5"/>
        <v>2.4111685817743156E-68</v>
      </c>
      <c r="I123">
        <f>IF(ABS(A123)-0.001&gt;=Sheet2!$C$6/2,Sheet2!$C$7*Sheet2!$C$8,0)</f>
        <v>500</v>
      </c>
      <c r="J123">
        <f>0.5*Sheet2!$C$9*A123^2</f>
        <v>1664.1000000000258</v>
      </c>
      <c r="K123">
        <f>Sheet2!$C$10*ABS(A123)</f>
        <v>1290.00000000001</v>
      </c>
    </row>
    <row r="124" spans="1:11" x14ac:dyDescent="0.2">
      <c r="A124">
        <f t="shared" si="4"/>
        <v>-2.56000000000002</v>
      </c>
      <c r="B124">
        <v>500</v>
      </c>
      <c r="C124" s="1">
        <f t="shared" si="3"/>
        <v>-131.9736</v>
      </c>
      <c r="D124" s="1">
        <f t="shared" si="5"/>
        <v>3.0324432666293569E-68</v>
      </c>
      <c r="I124">
        <f>IF(ABS(A124)-0.001&gt;=Sheet2!$C$6/2,Sheet2!$C$7*Sheet2!$C$8,0)</f>
        <v>500</v>
      </c>
      <c r="J124">
        <f>0.5*Sheet2!$C$9*A124^2</f>
        <v>1638.4000000000256</v>
      </c>
      <c r="K124">
        <f>Sheet2!$C$10*ABS(A124)</f>
        <v>1280.00000000001</v>
      </c>
    </row>
    <row r="125" spans="1:11" x14ac:dyDescent="0.2">
      <c r="A125">
        <f t="shared" si="4"/>
        <v>-2.54000000000002</v>
      </c>
      <c r="B125">
        <v>500</v>
      </c>
      <c r="C125" s="1">
        <f t="shared" si="3"/>
        <v>-131.9736</v>
      </c>
      <c r="D125" s="1">
        <f t="shared" si="5"/>
        <v>3.8137989333615332E-68</v>
      </c>
      <c r="I125">
        <f>IF(ABS(A125)-0.001&gt;=Sheet2!$C$6/2,Sheet2!$C$7*Sheet2!$C$8,0)</f>
        <v>500</v>
      </c>
      <c r="J125">
        <f>0.5*Sheet2!$C$9*A125^2</f>
        <v>1612.9000000000256</v>
      </c>
      <c r="K125">
        <f>Sheet2!$C$10*ABS(A125)</f>
        <v>1270.00000000001</v>
      </c>
    </row>
    <row r="126" spans="1:11" x14ac:dyDescent="0.2">
      <c r="A126">
        <f t="shared" si="4"/>
        <v>-2.52000000000002</v>
      </c>
      <c r="B126">
        <v>500</v>
      </c>
      <c r="C126" s="1">
        <f t="shared" si="3"/>
        <v>-131.9736</v>
      </c>
      <c r="D126" s="1">
        <f t="shared" si="5"/>
        <v>4.7964829100584628E-68</v>
      </c>
      <c r="I126">
        <f>IF(ABS(A126)-0.001&gt;=Sheet2!$C$6/2,Sheet2!$C$7*Sheet2!$C$8,0)</f>
        <v>500</v>
      </c>
      <c r="J126">
        <f>0.5*Sheet2!$C$9*A126^2</f>
        <v>1587.6000000000251</v>
      </c>
      <c r="K126">
        <f>Sheet2!$C$10*ABS(A126)</f>
        <v>1260.00000000001</v>
      </c>
    </row>
    <row r="127" spans="1:11" x14ac:dyDescent="0.2">
      <c r="A127">
        <f t="shared" si="4"/>
        <v>-2.50000000000002</v>
      </c>
      <c r="B127">
        <v>500</v>
      </c>
      <c r="C127" s="1">
        <f t="shared" si="3"/>
        <v>-131.9736</v>
      </c>
      <c r="D127" s="1">
        <f t="shared" si="5"/>
        <v>6.0323705335469502E-68</v>
      </c>
      <c r="I127">
        <f>IF(ABS(A127)-0.001&gt;=Sheet2!$C$6/2,Sheet2!$C$7*Sheet2!$C$8,0)</f>
        <v>500</v>
      </c>
      <c r="J127">
        <f>0.5*Sheet2!$C$9*A127^2</f>
        <v>1562.5000000000248</v>
      </c>
      <c r="K127">
        <f>Sheet2!$C$10*ABS(A127)</f>
        <v>1250.00000000001</v>
      </c>
    </row>
    <row r="128" spans="1:11" x14ac:dyDescent="0.2">
      <c r="A128">
        <f t="shared" si="4"/>
        <v>-2.48000000000002</v>
      </c>
      <c r="B128">
        <v>500</v>
      </c>
      <c r="C128" s="1">
        <f t="shared" si="3"/>
        <v>-131.9736</v>
      </c>
      <c r="D128" s="1">
        <f t="shared" si="5"/>
        <v>7.5867036193738829E-68</v>
      </c>
      <c r="I128">
        <f>IF(ABS(A128)-0.001&gt;=Sheet2!$C$6/2,Sheet2!$C$7*Sheet2!$C$8,0)</f>
        <v>500</v>
      </c>
      <c r="J128">
        <f>0.5*Sheet2!$C$9*A128^2</f>
        <v>1537.6000000000247</v>
      </c>
      <c r="K128">
        <f>Sheet2!$C$10*ABS(A128)</f>
        <v>1240.00000000001</v>
      </c>
    </row>
    <row r="129" spans="1:11" x14ac:dyDescent="0.2">
      <c r="A129">
        <f t="shared" si="4"/>
        <v>-2.4600000000000199</v>
      </c>
      <c r="B129">
        <v>500</v>
      </c>
      <c r="C129" s="1">
        <f t="shared" si="3"/>
        <v>-131.9736</v>
      </c>
      <c r="D129" s="1">
        <f t="shared" si="5"/>
        <v>9.5415345407135387E-68</v>
      </c>
      <c r="I129">
        <f>IF(ABS(A129)-0.001&gt;=Sheet2!$C$6/2,Sheet2!$C$7*Sheet2!$C$8,0)</f>
        <v>500</v>
      </c>
      <c r="J129">
        <f>0.5*Sheet2!$C$9*A129^2</f>
        <v>1512.9000000000246</v>
      </c>
      <c r="K129">
        <f>Sheet2!$C$10*ABS(A129)</f>
        <v>1230.00000000001</v>
      </c>
    </row>
    <row r="130" spans="1:11" x14ac:dyDescent="0.2">
      <c r="A130">
        <f t="shared" si="4"/>
        <v>-2.4400000000000199</v>
      </c>
      <c r="B130">
        <v>500</v>
      </c>
      <c r="C130" s="1">
        <f t="shared" ref="C130:C193" si="6">0.264*($E$2-B130)</f>
        <v>-131.9736</v>
      </c>
      <c r="D130" s="1">
        <f t="shared" si="5"/>
        <v>1.2000057727198121E-67</v>
      </c>
      <c r="I130">
        <f>IF(ABS(A130)-0.001&gt;=Sheet2!$C$6/2,Sheet2!$C$7*Sheet2!$C$8,0)</f>
        <v>500</v>
      </c>
      <c r="J130">
        <f>0.5*Sheet2!$C$9*A130^2</f>
        <v>1488.4000000000244</v>
      </c>
      <c r="K130">
        <f>Sheet2!$C$10*ABS(A130)</f>
        <v>1220.00000000001</v>
      </c>
    </row>
    <row r="131" spans="1:11" x14ac:dyDescent="0.2">
      <c r="A131">
        <f t="shared" si="4"/>
        <v>-2.4200000000000199</v>
      </c>
      <c r="B131">
        <v>500</v>
      </c>
      <c r="C131" s="1">
        <f t="shared" si="6"/>
        <v>-131.9736</v>
      </c>
      <c r="D131" s="1">
        <f t="shared" si="5"/>
        <v>1.5092057241069169E-67</v>
      </c>
      <c r="I131">
        <f>IF(ABS(A131)-0.001&gt;=Sheet2!$C$6/2,Sheet2!$C$7*Sheet2!$C$8,0)</f>
        <v>500</v>
      </c>
      <c r="J131">
        <f>0.5*Sheet2!$C$9*A131^2</f>
        <v>1464.1000000000242</v>
      </c>
      <c r="K131">
        <f>Sheet2!$C$10*ABS(A131)</f>
        <v>1210.00000000001</v>
      </c>
    </row>
    <row r="132" spans="1:11" x14ac:dyDescent="0.2">
      <c r="A132">
        <f t="shared" ref="A132:A195" si="7">+A131+0.02</f>
        <v>-2.4000000000000199</v>
      </c>
      <c r="B132">
        <v>500</v>
      </c>
      <c r="C132" s="1">
        <f t="shared" si="6"/>
        <v>-131.9736</v>
      </c>
      <c r="D132" s="1">
        <f t="shared" ref="D132:D195" si="8">(2- 0.0004*C131)*D131-D130</f>
        <v>1.8980758005144208E-67</v>
      </c>
      <c r="I132">
        <f>IF(ABS(A132)-0.001&gt;=Sheet2!$C$6/2,Sheet2!$C$7*Sheet2!$C$8,0)</f>
        <v>500</v>
      </c>
      <c r="J132">
        <f>0.5*Sheet2!$C$9*A132^2</f>
        <v>1440.0000000000239</v>
      </c>
      <c r="K132">
        <f>Sheet2!$C$10*ABS(A132)</f>
        <v>1200.00000000001</v>
      </c>
    </row>
    <row r="133" spans="1:11" x14ac:dyDescent="0.2">
      <c r="A133">
        <f t="shared" si="7"/>
        <v>-2.3800000000000199</v>
      </c>
      <c r="B133">
        <v>500</v>
      </c>
      <c r="C133" s="1">
        <f t="shared" si="6"/>
        <v>-131.9736</v>
      </c>
      <c r="D133" s="1">
        <f t="shared" si="8"/>
        <v>2.3871442355086329E-67</v>
      </c>
      <c r="I133">
        <f>IF(ABS(A133)-0.001&gt;=Sheet2!$C$6/2,Sheet2!$C$7*Sheet2!$C$8,0)</f>
        <v>500</v>
      </c>
      <c r="J133">
        <f>0.5*Sheet2!$C$9*A133^2</f>
        <v>1416.1000000000238</v>
      </c>
      <c r="K133">
        <f>Sheet2!$C$10*ABS(A133)</f>
        <v>1190.00000000001</v>
      </c>
    </row>
    <row r="134" spans="1:11" x14ac:dyDescent="0.2">
      <c r="A134">
        <f t="shared" si="7"/>
        <v>-2.3600000000000199</v>
      </c>
      <c r="B134">
        <v>500</v>
      </c>
      <c r="C134" s="1">
        <f t="shared" si="6"/>
        <v>-131.9736</v>
      </c>
      <c r="D134" s="1">
        <f t="shared" si="8"/>
        <v>3.0022286778945742E-67</v>
      </c>
      <c r="I134">
        <f>IF(ABS(A134)-0.001&gt;=Sheet2!$C$6/2,Sheet2!$C$7*Sheet2!$C$8,0)</f>
        <v>500</v>
      </c>
      <c r="J134">
        <f>0.5*Sheet2!$C$9*A134^2</f>
        <v>1392.4000000000233</v>
      </c>
      <c r="K134">
        <f>Sheet2!$C$10*ABS(A134)</f>
        <v>1180.00000000001</v>
      </c>
    </row>
    <row r="135" spans="1:11" x14ac:dyDescent="0.2">
      <c r="A135">
        <f t="shared" si="7"/>
        <v>-2.3400000000000198</v>
      </c>
      <c r="B135">
        <v>500</v>
      </c>
      <c r="C135" s="1">
        <f t="shared" si="6"/>
        <v>-131.9736</v>
      </c>
      <c r="D135" s="1">
        <f t="shared" si="8"/>
        <v>3.7757990909385107E-67</v>
      </c>
      <c r="I135">
        <f>IF(ABS(A135)-0.001&gt;=Sheet2!$C$6/2,Sheet2!$C$7*Sheet2!$C$8,0)</f>
        <v>500</v>
      </c>
      <c r="J135">
        <f>0.5*Sheet2!$C$9*A135^2</f>
        <v>1368.9000000000233</v>
      </c>
      <c r="K135">
        <f>Sheet2!$C$10*ABS(A135)</f>
        <v>1170.00000000001</v>
      </c>
    </row>
    <row r="136" spans="1:11" x14ac:dyDescent="0.2">
      <c r="A136">
        <f t="shared" si="7"/>
        <v>-2.3200000000000198</v>
      </c>
      <c r="B136">
        <v>500</v>
      </c>
      <c r="C136" s="1">
        <f t="shared" si="6"/>
        <v>-131.9736</v>
      </c>
      <c r="D136" s="1">
        <f t="shared" si="8"/>
        <v>4.7486918235456005E-67</v>
      </c>
      <c r="I136">
        <f>IF(ABS(A136)-0.001&gt;=Sheet2!$C$6/2,Sheet2!$C$7*Sheet2!$C$8,0)</f>
        <v>500</v>
      </c>
      <c r="J136">
        <f>0.5*Sheet2!$C$9*A136^2</f>
        <v>1345.6000000000231</v>
      </c>
      <c r="K136">
        <f>Sheet2!$C$10*ABS(A136)</f>
        <v>1160.00000000001</v>
      </c>
    </row>
    <row r="137" spans="1:11" x14ac:dyDescent="0.2">
      <c r="A137">
        <f t="shared" si="7"/>
        <v>-2.3000000000000198</v>
      </c>
      <c r="B137">
        <v>500</v>
      </c>
      <c r="C137" s="1">
        <f t="shared" si="6"/>
        <v>-131.9736</v>
      </c>
      <c r="D137" s="1">
        <f t="shared" si="8"/>
        <v>5.972265338250242E-67</v>
      </c>
      <c r="I137">
        <f>IF(ABS(A137)-0.001&gt;=Sheet2!$C$6/2,Sheet2!$C$7*Sheet2!$C$8,0)</f>
        <v>500</v>
      </c>
      <c r="J137">
        <f>0.5*Sheet2!$C$9*A137^2</f>
        <v>1322.500000000023</v>
      </c>
      <c r="K137">
        <f>Sheet2!$C$10*ABS(A137)</f>
        <v>1150.00000000001</v>
      </c>
    </row>
    <row r="138" spans="1:11" x14ac:dyDescent="0.2">
      <c r="A138">
        <f t="shared" si="7"/>
        <v>-2.2800000000000198</v>
      </c>
      <c r="B138">
        <v>500</v>
      </c>
      <c r="C138" s="1">
        <f t="shared" si="6"/>
        <v>-131.9736</v>
      </c>
      <c r="D138" s="1">
        <f t="shared" si="8"/>
        <v>7.511111395692526E-67</v>
      </c>
      <c r="I138">
        <f>IF(ABS(A138)-0.001&gt;=Sheet2!$C$6/2,Sheet2!$C$7*Sheet2!$C$8,0)</f>
        <v>500</v>
      </c>
      <c r="J138">
        <f>0.5*Sheet2!$C$9*A138^2</f>
        <v>1299.6000000000224</v>
      </c>
      <c r="K138">
        <f>Sheet2!$C$10*ABS(A138)</f>
        <v>1140.00000000001</v>
      </c>
    </row>
    <row r="139" spans="1:11" x14ac:dyDescent="0.2">
      <c r="A139">
        <f t="shared" si="7"/>
        <v>-2.2600000000000198</v>
      </c>
      <c r="B139">
        <v>500</v>
      </c>
      <c r="C139" s="1">
        <f t="shared" si="6"/>
        <v>-131.9736</v>
      </c>
      <c r="D139" s="1">
        <f t="shared" si="8"/>
        <v>9.4464648174910393E-67</v>
      </c>
      <c r="I139">
        <f>IF(ABS(A139)-0.001&gt;=Sheet2!$C$6/2,Sheet2!$C$7*Sheet2!$C$8,0)</f>
        <v>500</v>
      </c>
      <c r="J139">
        <f>0.5*Sheet2!$C$9*A139^2</f>
        <v>1276.9000000000224</v>
      </c>
      <c r="K139">
        <f>Sheet2!$C$10*ABS(A139)</f>
        <v>1130.0000000000098</v>
      </c>
    </row>
    <row r="140" spans="1:11" x14ac:dyDescent="0.2">
      <c r="A140">
        <f t="shared" si="7"/>
        <v>-2.2400000000000198</v>
      </c>
      <c r="B140">
        <v>500</v>
      </c>
      <c r="C140" s="1">
        <f t="shared" si="6"/>
        <v>-131.9736</v>
      </c>
      <c r="D140" s="1">
        <f t="shared" si="8"/>
        <v>1.1880491826984609E-66</v>
      </c>
      <c r="I140">
        <f>IF(ABS(A140)-0.001&gt;=Sheet2!$C$6/2,Sheet2!$C$7*Sheet2!$C$8,0)</f>
        <v>500</v>
      </c>
      <c r="J140">
        <f>0.5*Sheet2!$C$9*A140^2</f>
        <v>1254.4000000000221</v>
      </c>
      <c r="K140">
        <f>Sheet2!$C$10*ABS(A140)</f>
        <v>1120.0000000000098</v>
      </c>
    </row>
    <row r="141" spans="1:11" x14ac:dyDescent="0.2">
      <c r="A141">
        <f t="shared" si="7"/>
        <v>-2.2200000000000197</v>
      </c>
      <c r="B141">
        <v>500</v>
      </c>
      <c r="C141" s="1">
        <f t="shared" si="6"/>
        <v>-131.9736</v>
      </c>
      <c r="D141" s="1">
        <f t="shared" si="8"/>
        <v>1.4941683346949274E-66</v>
      </c>
      <c r="I141">
        <f>IF(ABS(A141)-0.001&gt;=Sheet2!$C$6/2,Sheet2!$C$7*Sheet2!$C$8,0)</f>
        <v>500</v>
      </c>
      <c r="J141">
        <f>0.5*Sheet2!$C$9*A141^2</f>
        <v>1232.100000000022</v>
      </c>
      <c r="K141">
        <f>Sheet2!$C$10*ABS(A141)</f>
        <v>1110.0000000000098</v>
      </c>
    </row>
    <row r="142" spans="1:11" x14ac:dyDescent="0.2">
      <c r="A142">
        <f t="shared" si="7"/>
        <v>-2.2000000000000197</v>
      </c>
      <c r="B142">
        <v>500</v>
      </c>
      <c r="C142" s="1">
        <f t="shared" si="6"/>
        <v>-131.9736</v>
      </c>
      <c r="D142" s="1">
        <f t="shared" si="8"/>
        <v>1.8791637963456721E-66</v>
      </c>
      <c r="I142">
        <f>IF(ABS(A142)-0.001&gt;=Sheet2!$C$6/2,Sheet2!$C$7*Sheet2!$C$8,0)</f>
        <v>500</v>
      </c>
      <c r="J142">
        <f>0.5*Sheet2!$C$9*A142^2</f>
        <v>1210.0000000000218</v>
      </c>
      <c r="K142">
        <f>Sheet2!$C$10*ABS(A142)</f>
        <v>1100.0000000000098</v>
      </c>
    </row>
    <row r="143" spans="1:11" x14ac:dyDescent="0.2">
      <c r="A143">
        <f t="shared" si="7"/>
        <v>-2.1800000000000197</v>
      </c>
      <c r="B143">
        <v>500</v>
      </c>
      <c r="C143" s="1">
        <f t="shared" si="6"/>
        <v>-131.9736</v>
      </c>
      <c r="D143" s="1">
        <f t="shared" si="8"/>
        <v>2.3633592624737792E-66</v>
      </c>
      <c r="I143">
        <f>IF(ABS(A143)-0.001&gt;=Sheet2!$C$6/2,Sheet2!$C$7*Sheet2!$C$8,0)</f>
        <v>500</v>
      </c>
      <c r="J143">
        <f>0.5*Sheet2!$C$9*A143^2</f>
        <v>1188.1000000000215</v>
      </c>
      <c r="K143">
        <f>Sheet2!$C$10*ABS(A143)</f>
        <v>1090.0000000000098</v>
      </c>
    </row>
    <row r="144" spans="1:11" x14ac:dyDescent="0.2">
      <c r="A144">
        <f t="shared" si="7"/>
        <v>-2.1600000000000197</v>
      </c>
      <c r="B144">
        <v>500</v>
      </c>
      <c r="C144" s="1">
        <f t="shared" si="6"/>
        <v>-131.9736</v>
      </c>
      <c r="D144" s="1">
        <f t="shared" si="8"/>
        <v>2.9723151405866906E-66</v>
      </c>
      <c r="I144">
        <f>IF(ABS(A144)-0.001&gt;=Sheet2!$C$6/2,Sheet2!$C$7*Sheet2!$C$8,0)</f>
        <v>500</v>
      </c>
      <c r="J144">
        <f>0.5*Sheet2!$C$9*A144^2</f>
        <v>1166.4000000000212</v>
      </c>
      <c r="K144">
        <f>Sheet2!$C$10*ABS(A144)</f>
        <v>1080.0000000000098</v>
      </c>
    </row>
    <row r="145" spans="1:11" x14ac:dyDescent="0.2">
      <c r="A145">
        <f t="shared" si="7"/>
        <v>-2.1400000000000197</v>
      </c>
      <c r="B145">
        <v>500</v>
      </c>
      <c r="C145" s="1">
        <f t="shared" si="6"/>
        <v>-131.9736</v>
      </c>
      <c r="D145" s="1">
        <f t="shared" si="8"/>
        <v>3.7381778704746954E-66</v>
      </c>
      <c r="I145">
        <f>IF(ABS(A145)-0.001&gt;=Sheet2!$C$6/2,Sheet2!$C$7*Sheet2!$C$8,0)</f>
        <v>500</v>
      </c>
      <c r="J145">
        <f>0.5*Sheet2!$C$9*A145^2</f>
        <v>1144.900000000021</v>
      </c>
      <c r="K145">
        <f>Sheet2!$C$10*ABS(A145)</f>
        <v>1070.0000000000098</v>
      </c>
    </row>
    <row r="146" spans="1:11" x14ac:dyDescent="0.2">
      <c r="A146">
        <f t="shared" si="7"/>
        <v>-2.1200000000000196</v>
      </c>
      <c r="B146">
        <v>500</v>
      </c>
      <c r="C146" s="1">
        <f t="shared" si="6"/>
        <v>-131.9736</v>
      </c>
      <c r="D146" s="1">
        <f t="shared" si="8"/>
        <v>4.7013769167654527E-66</v>
      </c>
      <c r="I146">
        <f>IF(ABS(A146)-0.001&gt;=Sheet2!$C$6/2,Sheet2!$C$7*Sheet2!$C$8,0)</f>
        <v>500</v>
      </c>
      <c r="J146">
        <f>0.5*Sheet2!$C$9*A146^2</f>
        <v>1123.6000000000208</v>
      </c>
      <c r="K146">
        <f>Sheet2!$C$10*ABS(A146)</f>
        <v>1060.0000000000098</v>
      </c>
    </row>
    <row r="147" spans="1:11" x14ac:dyDescent="0.2">
      <c r="A147">
        <f t="shared" si="7"/>
        <v>-2.1000000000000196</v>
      </c>
      <c r="B147">
        <v>500</v>
      </c>
      <c r="C147" s="1">
        <f t="shared" si="6"/>
        <v>-131.9736</v>
      </c>
      <c r="D147" s="1">
        <f t="shared" si="8"/>
        <v>5.9127590177211852E-66</v>
      </c>
      <c r="I147">
        <f>IF(ABS(A147)-0.001&gt;=Sheet2!$C$6/2,Sheet2!$C$7*Sheet2!$C$8,0)</f>
        <v>500</v>
      </c>
      <c r="J147">
        <f>0.5*Sheet2!$C$9*A147^2</f>
        <v>1102.5000000000207</v>
      </c>
      <c r="K147">
        <f>Sheet2!$C$10*ABS(A147)</f>
        <v>1050.0000000000098</v>
      </c>
    </row>
    <row r="148" spans="1:11" x14ac:dyDescent="0.2">
      <c r="A148">
        <f t="shared" si="7"/>
        <v>-2.0800000000000196</v>
      </c>
      <c r="B148">
        <v>500</v>
      </c>
      <c r="C148" s="1">
        <f t="shared" si="6"/>
        <v>-131.9736</v>
      </c>
      <c r="D148" s="1">
        <f t="shared" si="8"/>
        <v>7.4362723560773705E-66</v>
      </c>
      <c r="I148">
        <f>IF(ABS(A148)-0.001&gt;=Sheet2!$C$6/2,Sheet2!$C$7*Sheet2!$C$8,0)</f>
        <v>500</v>
      </c>
      <c r="J148">
        <f>0.5*Sheet2!$C$9*A148^2</f>
        <v>1081.6000000000204</v>
      </c>
      <c r="K148">
        <f>Sheet2!$C$10*ABS(A148)</f>
        <v>1040.0000000000098</v>
      </c>
    </row>
    <row r="149" spans="1:11" x14ac:dyDescent="0.2">
      <c r="A149">
        <f t="shared" si="7"/>
        <v>-2.0600000000000196</v>
      </c>
      <c r="B149">
        <v>500</v>
      </c>
      <c r="C149" s="1">
        <f t="shared" si="6"/>
        <v>-131.9736</v>
      </c>
      <c r="D149" s="1">
        <f t="shared" si="8"/>
        <v>9.3523423477983622E-66</v>
      </c>
      <c r="I149">
        <f>IF(ABS(A149)-0.001&gt;=Sheet2!$C$6/2,Sheet2!$C$7*Sheet2!$C$8,0)</f>
        <v>500</v>
      </c>
      <c r="J149">
        <f>0.5*Sheet2!$C$9*A149^2</f>
        <v>1060.9000000000201</v>
      </c>
      <c r="K149">
        <f>Sheet2!$C$10*ABS(A149)</f>
        <v>1030.0000000000098</v>
      </c>
    </row>
    <row r="150" spans="1:11" x14ac:dyDescent="0.2">
      <c r="A150">
        <f t="shared" si="7"/>
        <v>-2.0400000000000196</v>
      </c>
      <c r="B150">
        <v>500</v>
      </c>
      <c r="C150" s="1">
        <f t="shared" si="6"/>
        <v>-131.9736</v>
      </c>
      <c r="D150" s="1">
        <f t="shared" si="8"/>
        <v>1.1762117254747917E-65</v>
      </c>
      <c r="I150">
        <f>IF(ABS(A150)-0.001&gt;=Sheet2!$C$6/2,Sheet2!$C$7*Sheet2!$C$8,0)</f>
        <v>500</v>
      </c>
      <c r="J150">
        <f>0.5*Sheet2!$C$9*A150^2</f>
        <v>1040.4000000000199</v>
      </c>
      <c r="K150">
        <f>Sheet2!$C$10*ABS(A150)</f>
        <v>1020.0000000000098</v>
      </c>
    </row>
    <row r="151" spans="1:11" x14ac:dyDescent="0.2">
      <c r="A151">
        <f t="shared" si="7"/>
        <v>-2.0200000000000196</v>
      </c>
      <c r="B151">
        <v>500</v>
      </c>
      <c r="C151" s="1">
        <f t="shared" si="6"/>
        <v>-131.9736</v>
      </c>
      <c r="D151" s="1">
        <f t="shared" si="8"/>
        <v>1.4792807744789951E-65</v>
      </c>
      <c r="I151">
        <f>IF(ABS(A151)-0.001&gt;=Sheet2!$C$6/2,Sheet2!$C$7*Sheet2!$C$8,0)</f>
        <v>500</v>
      </c>
      <c r="J151">
        <f>0.5*Sheet2!$C$9*A151^2</f>
        <v>1020.1000000000198</v>
      </c>
      <c r="K151">
        <f>Sheet2!$C$10*ABS(A151)</f>
        <v>1010.0000000000098</v>
      </c>
    </row>
    <row r="152" spans="1:11" x14ac:dyDescent="0.2">
      <c r="A152">
        <f t="shared" si="7"/>
        <v>-2.0000000000000195</v>
      </c>
      <c r="B152">
        <v>500</v>
      </c>
      <c r="C152" s="1">
        <f t="shared" si="6"/>
        <v>-131.9736</v>
      </c>
      <c r="D152" s="1">
        <f t="shared" si="8"/>
        <v>1.8604402271707111E-65</v>
      </c>
      <c r="I152">
        <f>IF(ABS(A152)-0.001&gt;=Sheet2!$C$6/2,Sheet2!$C$7*Sheet2!$C$8,0)</f>
        <v>500</v>
      </c>
      <c r="J152">
        <f>0.5*Sheet2!$C$9*A152^2</f>
        <v>1000.0000000000196</v>
      </c>
      <c r="K152">
        <f>Sheet2!$C$10*ABS(A152)</f>
        <v>1000.0000000000098</v>
      </c>
    </row>
    <row r="153" spans="1:11" x14ac:dyDescent="0.2">
      <c r="A153">
        <f t="shared" si="7"/>
        <v>-1.9800000000000195</v>
      </c>
      <c r="B153">
        <v>500</v>
      </c>
      <c r="C153" s="1">
        <f t="shared" si="6"/>
        <v>-131.9736</v>
      </c>
      <c r="D153" s="1">
        <f t="shared" si="8"/>
        <v>2.3398112776082425E-65</v>
      </c>
      <c r="I153">
        <f>IF(ABS(A153)-0.001&gt;=Sheet2!$C$6/2,Sheet2!$C$7*Sheet2!$C$8,0)</f>
        <v>500</v>
      </c>
      <c r="J153">
        <f>0.5*Sheet2!$C$9*A153^2</f>
        <v>980.10000000001924</v>
      </c>
      <c r="K153">
        <f>Sheet2!$C$10*ABS(A153)</f>
        <v>990.00000000000978</v>
      </c>
    </row>
    <row r="154" spans="1:11" x14ac:dyDescent="0.2">
      <c r="A154">
        <f t="shared" si="7"/>
        <v>-1.9600000000000195</v>
      </c>
      <c r="B154">
        <v>500</v>
      </c>
      <c r="C154" s="1">
        <f t="shared" si="6"/>
        <v>-131.9736</v>
      </c>
      <c r="D154" s="1">
        <f t="shared" si="8"/>
        <v>2.9426996550963984E-65</v>
      </c>
      <c r="I154">
        <f>IF(ABS(A154)-0.001&gt;=Sheet2!$C$6/2,Sheet2!$C$7*Sheet2!$C$8,0)</f>
        <v>500</v>
      </c>
      <c r="J154">
        <f>0.5*Sheet2!$C$9*A154^2</f>
        <v>960.40000000001908</v>
      </c>
      <c r="K154">
        <f>Sheet2!$C$10*ABS(A154)</f>
        <v>980.00000000000978</v>
      </c>
    </row>
    <row r="155" spans="1:11" x14ac:dyDescent="0.2">
      <c r="A155">
        <f t="shared" si="7"/>
        <v>-1.9400000000000195</v>
      </c>
      <c r="B155">
        <v>500</v>
      </c>
      <c r="C155" s="1">
        <f t="shared" si="6"/>
        <v>-131.9736</v>
      </c>
      <c r="D155" s="1">
        <f t="shared" si="8"/>
        <v>3.7009314994652871E-65</v>
      </c>
      <c r="I155">
        <f>IF(ABS(A155)-0.001&gt;=Sheet2!$C$6/2,Sheet2!$C$7*Sheet2!$C$8,0)</f>
        <v>500</v>
      </c>
      <c r="J155">
        <f>0.5*Sheet2!$C$9*A155^2</f>
        <v>940.90000000001896</v>
      </c>
      <c r="K155">
        <f>Sheet2!$C$10*ABS(A155)</f>
        <v>970.00000000000978</v>
      </c>
    </row>
    <row r="156" spans="1:11" x14ac:dyDescent="0.2">
      <c r="A156">
        <f t="shared" si="7"/>
        <v>-1.9200000000000195</v>
      </c>
      <c r="B156">
        <v>500</v>
      </c>
      <c r="C156" s="1">
        <f t="shared" si="6"/>
        <v>-131.9736</v>
      </c>
      <c r="D156" s="1">
        <f t="shared" si="8"/>
        <v>4.6545334451693087E-65</v>
      </c>
      <c r="I156">
        <f>IF(ABS(A156)-0.001&gt;=Sheet2!$C$6/2,Sheet2!$C$7*Sheet2!$C$8,0)</f>
        <v>500</v>
      </c>
      <c r="J156">
        <f>0.5*Sheet2!$C$9*A156^2</f>
        <v>921.60000000001878</v>
      </c>
      <c r="K156">
        <f>Sheet2!$C$10*ABS(A156)</f>
        <v>960.00000000000978</v>
      </c>
    </row>
    <row r="157" spans="1:11" x14ac:dyDescent="0.2">
      <c r="A157">
        <f t="shared" si="7"/>
        <v>-1.9000000000000195</v>
      </c>
      <c r="B157">
        <v>500</v>
      </c>
      <c r="C157" s="1">
        <f t="shared" si="6"/>
        <v>-131.9736</v>
      </c>
      <c r="D157" s="1">
        <f t="shared" si="8"/>
        <v>5.8538456049050902E-65</v>
      </c>
      <c r="I157">
        <f>IF(ABS(A157)-0.001&gt;=Sheet2!$C$6/2,Sheet2!$C$7*Sheet2!$C$8,0)</f>
        <v>500</v>
      </c>
      <c r="J157">
        <f>0.5*Sheet2!$C$9*A157^2</f>
        <v>902.50000000001853</v>
      </c>
      <c r="K157">
        <f>Sheet2!$C$10*ABS(A157)</f>
        <v>950.00000000000978</v>
      </c>
    </row>
    <row r="158" spans="1:11" x14ac:dyDescent="0.2">
      <c r="A158">
        <f t="shared" si="7"/>
        <v>-1.8800000000000194</v>
      </c>
      <c r="B158">
        <v>500</v>
      </c>
      <c r="C158" s="1">
        <f t="shared" si="6"/>
        <v>-131.9736</v>
      </c>
      <c r="D158" s="1">
        <f t="shared" si="8"/>
        <v>7.3621789959702744E-65</v>
      </c>
      <c r="I158">
        <f>IF(ABS(A158)-0.001&gt;=Sheet2!$C$6/2,Sheet2!$C$7*Sheet2!$C$8,0)</f>
        <v>500</v>
      </c>
      <c r="J158">
        <f>0.5*Sheet2!$C$9*A158^2</f>
        <v>883.60000000001821</v>
      </c>
      <c r="K158">
        <f>Sheet2!$C$10*ABS(A158)</f>
        <v>940.00000000000966</v>
      </c>
    </row>
    <row r="159" spans="1:11" x14ac:dyDescent="0.2">
      <c r="A159">
        <f t="shared" si="7"/>
        <v>-1.8600000000000194</v>
      </c>
      <c r="B159">
        <v>500</v>
      </c>
      <c r="C159" s="1">
        <f t="shared" si="6"/>
        <v>-131.9736</v>
      </c>
      <c r="D159" s="1">
        <f t="shared" si="8"/>
        <v>9.2591576934124927E-65</v>
      </c>
      <c r="I159">
        <f>IF(ABS(A159)-0.001&gt;=Sheet2!$C$6/2,Sheet2!$C$7*Sheet2!$C$8,0)</f>
        <v>500</v>
      </c>
      <c r="J159">
        <f>0.5*Sheet2!$C$9*A159^2</f>
        <v>864.90000000001805</v>
      </c>
      <c r="K159">
        <f>Sheet2!$C$10*ABS(A159)</f>
        <v>930.00000000000966</v>
      </c>
    </row>
    <row r="160" spans="1:11" x14ac:dyDescent="0.2">
      <c r="A160">
        <f t="shared" si="7"/>
        <v>-1.8400000000000194</v>
      </c>
      <c r="B160">
        <v>500</v>
      </c>
      <c r="C160" s="1">
        <f t="shared" si="6"/>
        <v>-131.9736</v>
      </c>
      <c r="D160" s="1">
        <f t="shared" si="8"/>
        <v>1.164492214036165E-64</v>
      </c>
      <c r="I160">
        <f>IF(ABS(A160)-0.001&gt;=Sheet2!$C$6/2,Sheet2!$C$7*Sheet2!$C$8,0)</f>
        <v>500</v>
      </c>
      <c r="J160">
        <f>0.5*Sheet2!$C$9*A160^2</f>
        <v>846.40000000001783</v>
      </c>
      <c r="K160">
        <f>Sheet2!$C$10*ABS(A160)</f>
        <v>920.00000000000966</v>
      </c>
    </row>
    <row r="161" spans="1:11" x14ac:dyDescent="0.2">
      <c r="A161">
        <f t="shared" si="7"/>
        <v>-1.8200000000000194</v>
      </c>
      <c r="B161">
        <v>500</v>
      </c>
      <c r="C161" s="1">
        <f t="shared" si="6"/>
        <v>-131.9736</v>
      </c>
      <c r="D161" s="1">
        <f t="shared" si="8"/>
        <v>1.4645415505944101E-64</v>
      </c>
      <c r="I161">
        <f>IF(ABS(A161)-0.001&gt;=Sheet2!$C$6/2,Sheet2!$C$7*Sheet2!$C$8,0)</f>
        <v>500</v>
      </c>
      <c r="J161">
        <f>0.5*Sheet2!$C$9*A161^2</f>
        <v>828.10000000001764</v>
      </c>
      <c r="K161">
        <f>Sheet2!$C$10*ABS(A161)</f>
        <v>910.00000000000966</v>
      </c>
    </row>
    <row r="162" spans="1:11" x14ac:dyDescent="0.2">
      <c r="A162">
        <f t="shared" si="7"/>
        <v>-1.8000000000000194</v>
      </c>
      <c r="B162">
        <v>500</v>
      </c>
      <c r="C162" s="1">
        <f t="shared" si="6"/>
        <v>-131.9736</v>
      </c>
      <c r="D162" s="1">
        <f t="shared" si="8"/>
        <v>1.8419032154652663E-64</v>
      </c>
      <c r="I162">
        <f>IF(ABS(A162)-0.001&gt;=Sheet2!$C$6/2,Sheet2!$C$7*Sheet2!$C$8,0)</f>
        <v>500</v>
      </c>
      <c r="J162">
        <f>0.5*Sheet2!$C$9*A162^2</f>
        <v>810.00000000001739</v>
      </c>
      <c r="K162">
        <f>Sheet2!$C$10*ABS(A162)</f>
        <v>900.00000000000966</v>
      </c>
    </row>
    <row r="163" spans="1:11" x14ac:dyDescent="0.2">
      <c r="A163">
        <f t="shared" si="7"/>
        <v>-1.7800000000000193</v>
      </c>
      <c r="B163">
        <v>500</v>
      </c>
      <c r="C163" s="1">
        <f t="shared" si="6"/>
        <v>-131.9736</v>
      </c>
      <c r="D163" s="1">
        <f t="shared" si="8"/>
        <v>2.316497919614733E-64</v>
      </c>
      <c r="I163">
        <f>IF(ABS(A163)-0.001&gt;=Sheet2!$C$6/2,Sheet2!$C$7*Sheet2!$C$8,0)</f>
        <v>500</v>
      </c>
      <c r="J163">
        <f>0.5*Sheet2!$C$9*A163^2</f>
        <v>792.10000000001719</v>
      </c>
      <c r="K163">
        <f>Sheet2!$C$10*ABS(A163)</f>
        <v>890.00000000000966</v>
      </c>
    </row>
    <row r="164" spans="1:11" x14ac:dyDescent="0.2">
      <c r="A164">
        <f t="shared" si="7"/>
        <v>-1.7600000000000193</v>
      </c>
      <c r="B164">
        <v>500</v>
      </c>
      <c r="C164" s="1">
        <f t="shared" si="6"/>
        <v>-131.9736</v>
      </c>
      <c r="D164" s="1">
        <f t="shared" si="8"/>
        <v>2.913379251701827E-64</v>
      </c>
      <c r="I164">
        <f>IF(ABS(A164)-0.001&gt;=Sheet2!$C$6/2,Sheet2!$C$7*Sheet2!$C$8,0)</f>
        <v>500</v>
      </c>
      <c r="J164">
        <f>0.5*Sheet2!$C$9*A164^2</f>
        <v>774.40000000001692</v>
      </c>
      <c r="K164">
        <f>Sheet2!$C$10*ABS(A164)</f>
        <v>880.00000000000966</v>
      </c>
    </row>
    <row r="165" spans="1:11" x14ac:dyDescent="0.2">
      <c r="A165">
        <f t="shared" si="7"/>
        <v>-1.7400000000000193</v>
      </c>
      <c r="B165">
        <v>500</v>
      </c>
      <c r="C165" s="1">
        <f t="shared" si="6"/>
        <v>-131.9736</v>
      </c>
      <c r="D165" s="1">
        <f t="shared" si="8"/>
        <v>3.6640562429938802E-64</v>
      </c>
      <c r="I165">
        <f>IF(ABS(A165)-0.001&gt;=Sheet2!$C$6/2,Sheet2!$C$7*Sheet2!$C$8,0)</f>
        <v>500</v>
      </c>
      <c r="J165">
        <f>0.5*Sheet2!$C$9*A165^2</f>
        <v>756.9000000000168</v>
      </c>
      <c r="K165">
        <f>Sheet2!$C$10*ABS(A165)</f>
        <v>870.00000000000966</v>
      </c>
    </row>
    <row r="166" spans="1:11" x14ac:dyDescent="0.2">
      <c r="A166">
        <f t="shared" si="7"/>
        <v>-1.7200000000000193</v>
      </c>
      <c r="B166">
        <v>500</v>
      </c>
      <c r="C166" s="1">
        <f t="shared" si="6"/>
        <v>-131.9736</v>
      </c>
      <c r="D166" s="1">
        <f t="shared" si="8"/>
        <v>4.6081567114820847E-64</v>
      </c>
      <c r="I166">
        <f>IF(ABS(A166)-0.001&gt;=Sheet2!$C$6/2,Sheet2!$C$7*Sheet2!$C$8,0)</f>
        <v>500</v>
      </c>
      <c r="J166">
        <f>0.5*Sheet2!$C$9*A166^2</f>
        <v>739.60000000001662</v>
      </c>
      <c r="K166">
        <f>Sheet2!$C$10*ABS(A166)</f>
        <v>860.00000000000966</v>
      </c>
    </row>
    <row r="167" spans="1:11" x14ac:dyDescent="0.2">
      <c r="A167">
        <f t="shared" si="7"/>
        <v>-1.7000000000000193</v>
      </c>
      <c r="B167">
        <v>500</v>
      </c>
      <c r="C167" s="1">
        <f t="shared" si="6"/>
        <v>-131.9736</v>
      </c>
      <c r="D167" s="1">
        <f t="shared" si="8"/>
        <v>5.7955191922016714E-64</v>
      </c>
      <c r="I167">
        <f>IF(ABS(A167)-0.001&gt;=Sheet2!$C$6/2,Sheet2!$C$7*Sheet2!$C$8,0)</f>
        <v>500</v>
      </c>
      <c r="J167">
        <f>0.5*Sheet2!$C$9*A167^2</f>
        <v>722.50000000001637</v>
      </c>
      <c r="K167">
        <f>Sheet2!$C$10*ABS(A167)</f>
        <v>850.00000000000966</v>
      </c>
    </row>
    <row r="168" spans="1:11" x14ac:dyDescent="0.2">
      <c r="A168">
        <f t="shared" si="7"/>
        <v>-1.6800000000000193</v>
      </c>
      <c r="B168">
        <v>500</v>
      </c>
      <c r="C168" s="1">
        <f t="shared" si="6"/>
        <v>-131.9736</v>
      </c>
      <c r="D168" s="1">
        <f t="shared" si="8"/>
        <v>7.2888238855868385E-64</v>
      </c>
      <c r="I168">
        <f>IF(ABS(A168)-0.001&gt;=Sheet2!$C$6/2,Sheet2!$C$7*Sheet2!$C$8,0)</f>
        <v>500</v>
      </c>
      <c r="J168">
        <f>0.5*Sheet2!$C$9*A168^2</f>
        <v>705.60000000001617</v>
      </c>
      <c r="K168">
        <f>Sheet2!$C$10*ABS(A168)</f>
        <v>840.00000000000966</v>
      </c>
    </row>
    <row r="169" spans="1:11" x14ac:dyDescent="0.2">
      <c r="A169">
        <f t="shared" si="7"/>
        <v>-1.6600000000000192</v>
      </c>
      <c r="B169">
        <v>500</v>
      </c>
      <c r="C169" s="1">
        <f t="shared" si="6"/>
        <v>-131.9736</v>
      </c>
      <c r="D169" s="1">
        <f t="shared" si="8"/>
        <v>9.1669015101507593E-64</v>
      </c>
      <c r="I169">
        <f>IF(ABS(A169)-0.001&gt;=Sheet2!$C$6/2,Sheet2!$C$7*Sheet2!$C$8,0)</f>
        <v>500</v>
      </c>
      <c r="J169">
        <f>0.5*Sheet2!$C$9*A169^2</f>
        <v>688.90000000001589</v>
      </c>
      <c r="K169">
        <f>Sheet2!$C$10*ABS(A169)</f>
        <v>830.00000000000966</v>
      </c>
    </row>
    <row r="170" spans="1:11" x14ac:dyDescent="0.2">
      <c r="A170">
        <f t="shared" si="7"/>
        <v>-1.6400000000000192</v>
      </c>
      <c r="B170">
        <v>500</v>
      </c>
      <c r="C170" s="1">
        <f t="shared" si="6"/>
        <v>-131.9736</v>
      </c>
      <c r="D170" s="1">
        <f t="shared" si="8"/>
        <v>1.1528894731970694E-63</v>
      </c>
      <c r="I170">
        <f>IF(ABS(A170)-0.001&gt;=Sheet2!$C$6/2,Sheet2!$C$7*Sheet2!$C$8,0)</f>
        <v>500</v>
      </c>
      <c r="J170">
        <f>0.5*Sheet2!$C$9*A170^2</f>
        <v>672.40000000001578</v>
      </c>
      <c r="K170">
        <f>Sheet2!$C$10*ABS(A170)</f>
        <v>820.00000000000966</v>
      </c>
    </row>
    <row r="171" spans="1:11" x14ac:dyDescent="0.2">
      <c r="A171">
        <f t="shared" si="7"/>
        <v>-1.6200000000000192</v>
      </c>
      <c r="B171">
        <v>500</v>
      </c>
      <c r="C171" s="1">
        <f t="shared" si="6"/>
        <v>-131.9736</v>
      </c>
      <c r="D171" s="1">
        <f t="shared" si="8"/>
        <v>1.4499491850510313E-63</v>
      </c>
      <c r="I171">
        <f>IF(ABS(A171)-0.001&gt;=Sheet2!$C$6/2,Sheet2!$C$7*Sheet2!$C$8,0)</f>
        <v>500</v>
      </c>
      <c r="J171">
        <f>0.5*Sheet2!$C$9*A171^2</f>
        <v>656.1000000000156</v>
      </c>
      <c r="K171">
        <f>Sheet2!$C$10*ABS(A171)</f>
        <v>810.00000000000955</v>
      </c>
    </row>
    <row r="172" spans="1:11" x14ac:dyDescent="0.2">
      <c r="A172">
        <f t="shared" si="7"/>
        <v>-1.6000000000000192</v>
      </c>
      <c r="B172">
        <v>500</v>
      </c>
      <c r="C172" s="1">
        <f t="shared" si="6"/>
        <v>-131.9736</v>
      </c>
      <c r="D172" s="1">
        <f t="shared" si="8"/>
        <v>1.8235509024122939E-63</v>
      </c>
      <c r="I172">
        <f>IF(ABS(A172)-0.001&gt;=Sheet2!$C$6/2,Sheet2!$C$7*Sheet2!$C$8,0)</f>
        <v>500</v>
      </c>
      <c r="J172">
        <f>0.5*Sheet2!$C$9*A172^2</f>
        <v>640.00000000001535</v>
      </c>
      <c r="K172">
        <f>Sheet2!$C$10*ABS(A172)</f>
        <v>800.00000000000955</v>
      </c>
    </row>
    <row r="173" spans="1:11" x14ac:dyDescent="0.2">
      <c r="A173">
        <f t="shared" si="7"/>
        <v>-1.5800000000000192</v>
      </c>
      <c r="B173">
        <v>500</v>
      </c>
      <c r="C173" s="1">
        <f t="shared" si="6"/>
        <v>-131.9736</v>
      </c>
      <c r="D173" s="1">
        <f t="shared" si="8"/>
        <v>2.2934168507233966E-63</v>
      </c>
      <c r="I173">
        <f>IF(ABS(A173)-0.001&gt;=Sheet2!$C$6/2,Sheet2!$C$7*Sheet2!$C$8,0)</f>
        <v>500</v>
      </c>
      <c r="J173">
        <f>0.5*Sheet2!$C$9*A173^2</f>
        <v>624.10000000001514</v>
      </c>
      <c r="K173">
        <f>Sheet2!$C$10*ABS(A173)</f>
        <v>790.00000000000955</v>
      </c>
    </row>
    <row r="174" spans="1:11" x14ac:dyDescent="0.2">
      <c r="A174">
        <f t="shared" si="7"/>
        <v>-1.5600000000000191</v>
      </c>
      <c r="B174">
        <v>500</v>
      </c>
      <c r="C174" s="1">
        <f t="shared" si="6"/>
        <v>-131.9736</v>
      </c>
      <c r="D174" s="1">
        <f t="shared" si="8"/>
        <v>2.8843509902707514E-63</v>
      </c>
      <c r="I174">
        <f>IF(ABS(A174)-0.001&gt;=Sheet2!$C$6/2,Sheet2!$C$7*Sheet2!$C$8,0)</f>
        <v>500</v>
      </c>
      <c r="J174">
        <f>0.5*Sheet2!$C$9*A174^2</f>
        <v>608.40000000001498</v>
      </c>
      <c r="K174">
        <f>Sheet2!$C$10*ABS(A174)</f>
        <v>780.00000000000955</v>
      </c>
    </row>
    <row r="175" spans="1:11" x14ac:dyDescent="0.2">
      <c r="A175">
        <f t="shared" si="7"/>
        <v>-1.5400000000000191</v>
      </c>
      <c r="B175">
        <v>500</v>
      </c>
      <c r="C175" s="1">
        <f t="shared" si="6"/>
        <v>-131.9736</v>
      </c>
      <c r="D175" s="1">
        <f t="shared" si="8"/>
        <v>3.6275484033579446E-63</v>
      </c>
      <c r="I175">
        <f>IF(ABS(A175)-0.001&gt;=Sheet2!$C$6/2,Sheet2!$C$7*Sheet2!$C$8,0)</f>
        <v>500</v>
      </c>
      <c r="J175">
        <f>0.5*Sheet2!$C$9*A175^2</f>
        <v>592.90000000001476</v>
      </c>
      <c r="K175">
        <f>Sheet2!$C$10*ABS(A175)</f>
        <v>770.00000000000955</v>
      </c>
    </row>
    <row r="176" spans="1:11" x14ac:dyDescent="0.2">
      <c r="A176">
        <f t="shared" si="7"/>
        <v>-1.5200000000000191</v>
      </c>
      <c r="B176">
        <v>500</v>
      </c>
      <c r="C176" s="1">
        <f t="shared" si="6"/>
        <v>-131.9736</v>
      </c>
      <c r="D176" s="1">
        <f t="shared" si="8"/>
        <v>4.562242065231298E-63</v>
      </c>
      <c r="I176">
        <f>IF(ABS(A176)-0.001&gt;=Sheet2!$C$6/2,Sheet2!$C$7*Sheet2!$C$8,0)</f>
        <v>500</v>
      </c>
      <c r="J176">
        <f>0.5*Sheet2!$C$9*A176^2</f>
        <v>577.60000000001457</v>
      </c>
      <c r="K176">
        <f>Sheet2!$C$10*ABS(A176)</f>
        <v>760.00000000000955</v>
      </c>
    </row>
    <row r="177" spans="1:11" x14ac:dyDescent="0.2">
      <c r="A177">
        <f t="shared" si="7"/>
        <v>-1.5000000000000191</v>
      </c>
      <c r="B177">
        <v>500</v>
      </c>
      <c r="C177" s="1">
        <f t="shared" si="6"/>
        <v>-131.9736</v>
      </c>
      <c r="D177" s="1">
        <f t="shared" si="8"/>
        <v>5.7377739308726561E-63</v>
      </c>
      <c r="I177">
        <f>IF(ABS(A177)-0.001&gt;=Sheet2!$C$6/2,Sheet2!$C$7*Sheet2!$C$8,0)</f>
        <v>500</v>
      </c>
      <c r="J177">
        <f>0.5*Sheet2!$C$9*A177^2</f>
        <v>562.50000000001432</v>
      </c>
      <c r="K177">
        <f>Sheet2!$C$10*ABS(A177)</f>
        <v>750.00000000000955</v>
      </c>
    </row>
    <row r="178" spans="1:11" x14ac:dyDescent="0.2">
      <c r="A178">
        <f t="shared" si="7"/>
        <v>-1.4800000000000191</v>
      </c>
      <c r="B178">
        <v>500</v>
      </c>
      <c r="C178" s="1">
        <f t="shared" si="6"/>
        <v>-131.9736</v>
      </c>
      <c r="D178" s="1">
        <f t="shared" si="8"/>
        <v>7.2161996691713818E-63</v>
      </c>
      <c r="I178">
        <f>IF(ABS(A178)-0.001&gt;=Sheet2!$C$6/2,Sheet2!$C$7*Sheet2!$C$8,0)</f>
        <v>500</v>
      </c>
      <c r="J178">
        <f>0.5*Sheet2!$C$9*A178^2</f>
        <v>547.60000000001412</v>
      </c>
      <c r="K178">
        <f>Sheet2!$C$10*ABS(A178)</f>
        <v>740.00000000000955</v>
      </c>
    </row>
    <row r="179" spans="1:11" x14ac:dyDescent="0.2">
      <c r="A179">
        <f t="shared" si="7"/>
        <v>-1.4600000000000191</v>
      </c>
      <c r="B179">
        <v>500</v>
      </c>
      <c r="C179" s="1">
        <f t="shared" si="6"/>
        <v>-131.9736</v>
      </c>
      <c r="D179" s="1">
        <f t="shared" si="8"/>
        <v>9.0755645469338512E-63</v>
      </c>
      <c r="I179">
        <f>IF(ABS(A179)-0.001&gt;=Sheet2!$C$6/2,Sheet2!$C$7*Sheet2!$C$8,0)</f>
        <v>500</v>
      </c>
      <c r="J179">
        <f>0.5*Sheet2!$C$9*A179^2</f>
        <v>532.90000000001396</v>
      </c>
      <c r="K179">
        <f>Sheet2!$C$10*ABS(A179)</f>
        <v>730.00000000000955</v>
      </c>
    </row>
    <row r="180" spans="1:11" x14ac:dyDescent="0.2">
      <c r="A180">
        <f t="shared" si="7"/>
        <v>-1.440000000000019</v>
      </c>
      <c r="B180">
        <v>500</v>
      </c>
      <c r="C180" s="1">
        <f t="shared" si="6"/>
        <v>-131.9736</v>
      </c>
      <c r="D180" s="1">
        <f t="shared" si="8"/>
        <v>1.1414023394812813E-62</v>
      </c>
      <c r="I180">
        <f>IF(ABS(A180)-0.001&gt;=Sheet2!$C$6/2,Sheet2!$C$7*Sheet2!$C$8,0)</f>
        <v>500</v>
      </c>
      <c r="J180">
        <f>0.5*Sheet2!$C$9*A180^2</f>
        <v>518.40000000001373</v>
      </c>
      <c r="K180">
        <f>Sheet2!$C$10*ABS(A180)</f>
        <v>720.00000000000955</v>
      </c>
    </row>
    <row r="181" spans="1:11" x14ac:dyDescent="0.2">
      <c r="A181">
        <f t="shared" si="7"/>
        <v>-1.420000000000019</v>
      </c>
      <c r="B181">
        <v>500</v>
      </c>
      <c r="C181" s="1">
        <f t="shared" si="6"/>
        <v>-131.9736</v>
      </c>
      <c r="D181" s="1">
        <f t="shared" si="8"/>
        <v>1.4355022145850847E-62</v>
      </c>
      <c r="I181">
        <f>IF(ABS(A181)-0.001&gt;=Sheet2!$C$6/2,Sheet2!$C$7*Sheet2!$C$8,0)</f>
        <v>500</v>
      </c>
      <c r="J181">
        <f>0.5*Sheet2!$C$9*A181^2</f>
        <v>504.10000000001355</v>
      </c>
      <c r="K181">
        <f>Sheet2!$C$10*ABS(A181)</f>
        <v>710.00000000000955</v>
      </c>
    </row>
    <row r="182" spans="1:11" x14ac:dyDescent="0.2">
      <c r="A182">
        <f t="shared" si="7"/>
        <v>-1.400000000000019</v>
      </c>
      <c r="B182">
        <v>500</v>
      </c>
      <c r="C182" s="1">
        <f t="shared" si="6"/>
        <v>-131.9736</v>
      </c>
      <c r="D182" s="1">
        <f t="shared" si="8"/>
        <v>1.8053814477155947E-62</v>
      </c>
      <c r="I182">
        <f>IF(ABS(A182)-0.001&gt;=Sheet2!$C$6/2,Sheet2!$C$7*Sheet2!$C$8,0)</f>
        <v>500</v>
      </c>
      <c r="J182">
        <f>0.5*Sheet2!$C$9*A182^2</f>
        <v>490.0000000000133</v>
      </c>
      <c r="K182">
        <f>Sheet2!$C$10*ABS(A182)</f>
        <v>700.00000000000955</v>
      </c>
    </row>
    <row r="183" spans="1:11" x14ac:dyDescent="0.2">
      <c r="A183">
        <f t="shared" si="7"/>
        <v>-1.380000000000019</v>
      </c>
      <c r="B183">
        <v>500</v>
      </c>
      <c r="C183" s="1">
        <f t="shared" si="6"/>
        <v>-131.9736</v>
      </c>
      <c r="D183" s="1">
        <f t="shared" si="8"/>
        <v>2.2705657564574008E-62</v>
      </c>
      <c r="I183">
        <f>IF(ABS(A183)-0.001&gt;=Sheet2!$C$6/2,Sheet2!$C$7*Sheet2!$C$8,0)</f>
        <v>500</v>
      </c>
      <c r="J183">
        <f>0.5*Sheet2!$C$9*A183^2</f>
        <v>476.1000000000131</v>
      </c>
      <c r="K183">
        <f>Sheet2!$C$10*ABS(A183)</f>
        <v>690.00000000000955</v>
      </c>
    </row>
    <row r="184" spans="1:11" x14ac:dyDescent="0.2">
      <c r="A184">
        <f t="shared" si="7"/>
        <v>-1.360000000000019</v>
      </c>
      <c r="B184">
        <v>500</v>
      </c>
      <c r="C184" s="1">
        <f t="shared" si="6"/>
        <v>-131.9736</v>
      </c>
      <c r="D184" s="1">
        <f t="shared" si="8"/>
        <v>2.8556119599657701E-62</v>
      </c>
      <c r="I184">
        <f>IF(ABS(A184)-0.001&gt;=Sheet2!$C$6/2,Sheet2!$C$7*Sheet2!$C$8,0)</f>
        <v>500</v>
      </c>
      <c r="J184">
        <f>0.5*Sheet2!$C$9*A184^2</f>
        <v>462.40000000001294</v>
      </c>
      <c r="K184">
        <f>Sheet2!$C$10*ABS(A184)</f>
        <v>680.00000000000944</v>
      </c>
    </row>
    <row r="185" spans="1:11" x14ac:dyDescent="0.2">
      <c r="A185">
        <f t="shared" si="7"/>
        <v>-1.340000000000019</v>
      </c>
      <c r="B185">
        <v>500</v>
      </c>
      <c r="C185" s="1">
        <f t="shared" si="6"/>
        <v>-131.9736</v>
      </c>
      <c r="D185" s="1">
        <f t="shared" si="8"/>
        <v>3.5914043196980356E-62</v>
      </c>
      <c r="I185">
        <f>IF(ABS(A185)-0.001&gt;=Sheet2!$C$6/2,Sheet2!$C$7*Sheet2!$C$8,0)</f>
        <v>500</v>
      </c>
      <c r="J185">
        <f>0.5*Sheet2!$C$9*A185^2</f>
        <v>448.90000000001265</v>
      </c>
      <c r="K185">
        <f>Sheet2!$C$10*ABS(A185)</f>
        <v>670.00000000000944</v>
      </c>
    </row>
    <row r="186" spans="1:11" x14ac:dyDescent="0.2">
      <c r="A186">
        <f t="shared" si="7"/>
        <v>-1.3200000000000189</v>
      </c>
      <c r="B186">
        <v>500</v>
      </c>
      <c r="C186" s="1">
        <f t="shared" si="6"/>
        <v>-131.9736</v>
      </c>
      <c r="D186" s="1">
        <f t="shared" si="8"/>
        <v>4.5167849022807421E-62</v>
      </c>
      <c r="I186">
        <f>IF(ABS(A186)-0.001&gt;=Sheet2!$C$6/2,Sheet2!$C$7*Sheet2!$C$8,0)</f>
        <v>500</v>
      </c>
      <c r="J186">
        <f>0.5*Sheet2!$C$9*A186^2</f>
        <v>435.60000000001247</v>
      </c>
      <c r="K186">
        <f>Sheet2!$C$10*ABS(A186)</f>
        <v>660.00000000000944</v>
      </c>
    </row>
    <row r="187" spans="1:11" x14ac:dyDescent="0.2">
      <c r="A187">
        <f t="shared" si="7"/>
        <v>-1.3000000000000189</v>
      </c>
      <c r="B187">
        <v>500</v>
      </c>
      <c r="C187" s="1">
        <f t="shared" si="6"/>
        <v>-131.9736</v>
      </c>
      <c r="D187" s="1">
        <f t="shared" si="8"/>
        <v>5.6806040304553039E-62</v>
      </c>
      <c r="I187">
        <f>IF(ABS(A187)-0.001&gt;=Sheet2!$C$6/2,Sheet2!$C$7*Sheet2!$C$8,0)</f>
        <v>500</v>
      </c>
      <c r="J187">
        <f>0.5*Sheet2!$C$9*A187^2</f>
        <v>422.50000000001234</v>
      </c>
      <c r="K187">
        <f>Sheet2!$C$10*ABS(A187)</f>
        <v>650.00000000000944</v>
      </c>
    </row>
    <row r="188" spans="1:11" x14ac:dyDescent="0.2">
      <c r="A188">
        <f t="shared" si="7"/>
        <v>-1.2800000000000189</v>
      </c>
      <c r="B188">
        <v>500</v>
      </c>
      <c r="C188" s="1">
        <f t="shared" si="6"/>
        <v>-131.9736</v>
      </c>
      <c r="D188" s="1">
        <f t="shared" si="8"/>
        <v>7.1442990642593461E-62</v>
      </c>
      <c r="I188">
        <f>IF(ABS(A188)-0.001&gt;=Sheet2!$C$6/2,Sheet2!$C$7*Sheet2!$C$8,0)</f>
        <v>500</v>
      </c>
      <c r="J188">
        <f>0.5*Sheet2!$C$9*A188^2</f>
        <v>409.60000000001213</v>
      </c>
      <c r="K188">
        <f>Sheet2!$C$10*ABS(A188)</f>
        <v>640.00000000000944</v>
      </c>
    </row>
    <row r="189" spans="1:11" x14ac:dyDescent="0.2">
      <c r="A189">
        <f t="shared" si="7"/>
        <v>-1.2600000000000189</v>
      </c>
      <c r="B189">
        <v>500</v>
      </c>
      <c r="C189" s="1">
        <f t="shared" si="6"/>
        <v>-131.9736</v>
      </c>
      <c r="D189" s="1">
        <f t="shared" si="8"/>
        <v>8.985137644858164E-62</v>
      </c>
      <c r="I189">
        <f>IF(ABS(A189)-0.001&gt;=Sheet2!$C$6/2,Sheet2!$C$7*Sheet2!$C$8,0)</f>
        <v>500</v>
      </c>
      <c r="J189">
        <f>0.5*Sheet2!$C$9*A189^2</f>
        <v>396.90000000001191</v>
      </c>
      <c r="K189">
        <f>Sheet2!$C$10*ABS(A189)</f>
        <v>630.00000000000944</v>
      </c>
    </row>
    <row r="190" spans="1:11" x14ac:dyDescent="0.2">
      <c r="A190">
        <f t="shared" si="7"/>
        <v>-1.2400000000000189</v>
      </c>
      <c r="B190">
        <v>500</v>
      </c>
      <c r="C190" s="1">
        <f t="shared" si="6"/>
        <v>-131.9736</v>
      </c>
      <c r="D190" s="1">
        <f t="shared" si="8"/>
        <v>1.1300296610051965E-61</v>
      </c>
      <c r="I190">
        <f>IF(ABS(A190)-0.001&gt;=Sheet2!$C$6/2,Sheet2!$C$7*Sheet2!$C$8,0)</f>
        <v>500</v>
      </c>
      <c r="J190">
        <f>0.5*Sheet2!$C$9*A190^2</f>
        <v>384.40000000001169</v>
      </c>
      <c r="K190">
        <f>Sheet2!$C$10*ABS(A190)</f>
        <v>620.00000000000944</v>
      </c>
    </row>
    <row r="191" spans="1:11" x14ac:dyDescent="0.2">
      <c r="A191">
        <f t="shared" si="7"/>
        <v>-1.2200000000000188</v>
      </c>
      <c r="B191">
        <v>500</v>
      </c>
      <c r="C191" s="1">
        <f t="shared" si="6"/>
        <v>-131.9736</v>
      </c>
      <c r="D191" s="1">
        <f t="shared" si="8"/>
        <v>1.4211991905124311E-61</v>
      </c>
      <c r="I191">
        <f>IF(ABS(A191)-0.001&gt;=Sheet2!$C$6/2,Sheet2!$C$7*Sheet2!$C$8,0)</f>
        <v>500</v>
      </c>
      <c r="J191">
        <f>0.5*Sheet2!$C$9*A191^2</f>
        <v>372.10000000001151</v>
      </c>
      <c r="K191">
        <f>Sheet2!$C$10*ABS(A191)</f>
        <v>610.00000000000944</v>
      </c>
    </row>
    <row r="192" spans="1:11" x14ac:dyDescent="0.2">
      <c r="A192">
        <f t="shared" si="7"/>
        <v>-1.2000000000000188</v>
      </c>
      <c r="B192">
        <v>500</v>
      </c>
      <c r="C192" s="1">
        <f t="shared" si="6"/>
        <v>-131.9736</v>
      </c>
      <c r="D192" s="1">
        <f t="shared" si="8"/>
        <v>1.7873930294152704E-61</v>
      </c>
      <c r="I192">
        <f>IF(ABS(A192)-0.001&gt;=Sheet2!$C$6/2,Sheet2!$C$7*Sheet2!$C$8,0)</f>
        <v>500</v>
      </c>
      <c r="J192">
        <f>0.5*Sheet2!$C$9*A192^2</f>
        <v>360.00000000001131</v>
      </c>
      <c r="K192">
        <f>Sheet2!$C$10*ABS(A192)</f>
        <v>600.00000000000944</v>
      </c>
    </row>
    <row r="193" spans="1:11" x14ac:dyDescent="0.2">
      <c r="A193">
        <f t="shared" si="7"/>
        <v>-1.1800000000000188</v>
      </c>
      <c r="B193">
        <v>500</v>
      </c>
      <c r="C193" s="1">
        <f t="shared" si="6"/>
        <v>-131.9736</v>
      </c>
      <c r="D193" s="1">
        <f t="shared" si="8"/>
        <v>2.2479423454008454E-61</v>
      </c>
      <c r="I193">
        <f>IF(ABS(A193)-0.001&gt;=Sheet2!$C$6/2,Sheet2!$C$7*Sheet2!$C$8,0)</f>
        <v>500</v>
      </c>
      <c r="J193">
        <f>0.5*Sheet2!$C$9*A193^2</f>
        <v>348.10000000001111</v>
      </c>
      <c r="K193">
        <f>Sheet2!$C$10*ABS(A193)</f>
        <v>590.00000000000944</v>
      </c>
    </row>
    <row r="194" spans="1:11" x14ac:dyDescent="0.2">
      <c r="A194">
        <f t="shared" si="7"/>
        <v>-1.1600000000000188</v>
      </c>
      <c r="B194">
        <v>500</v>
      </c>
      <c r="C194" s="1">
        <f t="shared" ref="C194:C257" si="9">0.264*($E$2-B194)</f>
        <v>-131.9736</v>
      </c>
      <c r="D194" s="1">
        <f t="shared" si="8"/>
        <v>2.8271592789524179E-61</v>
      </c>
      <c r="I194">
        <f>IF(ABS(A194)-0.001&gt;=Sheet2!$C$6/2,Sheet2!$C$7*Sheet2!$C$8,0)</f>
        <v>500</v>
      </c>
      <c r="J194">
        <f>0.5*Sheet2!$C$9*A194^2</f>
        <v>336.40000000001089</v>
      </c>
      <c r="K194">
        <f>Sheet2!$C$10*ABS(A194)</f>
        <v>580.00000000000944</v>
      </c>
    </row>
    <row r="195" spans="1:11" x14ac:dyDescent="0.2">
      <c r="A195">
        <f t="shared" si="7"/>
        <v>-1.1400000000000188</v>
      </c>
      <c r="B195">
        <v>500</v>
      </c>
      <c r="C195" s="1">
        <f t="shared" si="9"/>
        <v>-131.9736</v>
      </c>
      <c r="D195" s="1">
        <f t="shared" si="8"/>
        <v>3.5556203676306925E-61</v>
      </c>
      <c r="I195">
        <f>IF(ABS(A195)-0.001&gt;=Sheet2!$C$6/2,Sheet2!$C$7*Sheet2!$C$8,0)</f>
        <v>500</v>
      </c>
      <c r="J195">
        <f>0.5*Sheet2!$C$9*A195^2</f>
        <v>324.90000000001066</v>
      </c>
      <c r="K195">
        <f>Sheet2!$C$10*ABS(A195)</f>
        <v>570.00000000000944</v>
      </c>
    </row>
    <row r="196" spans="1:11" x14ac:dyDescent="0.2">
      <c r="A196">
        <f t="shared" ref="A196:A259" si="10">+A195+0.02</f>
        <v>-1.1200000000000188</v>
      </c>
      <c r="B196">
        <v>500</v>
      </c>
      <c r="C196" s="1">
        <f t="shared" si="9"/>
        <v>-131.9736</v>
      </c>
      <c r="D196" s="1">
        <f t="shared" ref="D196:D259" si="11">(2- 0.0004*C195)*D195-D194</f>
        <v>4.4717806643687862E-61</v>
      </c>
      <c r="I196">
        <f>IF(ABS(A196)-0.001&gt;=Sheet2!$C$6/2,Sheet2!$C$7*Sheet2!$C$8,0)</f>
        <v>500</v>
      </c>
      <c r="J196">
        <f>0.5*Sheet2!$C$9*A196^2</f>
        <v>313.60000000001048</v>
      </c>
      <c r="K196">
        <f>Sheet2!$C$10*ABS(A196)</f>
        <v>560.00000000000932</v>
      </c>
    </row>
    <row r="197" spans="1:11" x14ac:dyDescent="0.2">
      <c r="A197">
        <f t="shared" si="10"/>
        <v>-1.1000000000000187</v>
      </c>
      <c r="B197">
        <v>500</v>
      </c>
      <c r="C197" s="1">
        <f t="shared" si="9"/>
        <v>-131.9736</v>
      </c>
      <c r="D197" s="1">
        <f t="shared" si="11"/>
        <v>5.6240037581817364E-61</v>
      </c>
      <c r="I197">
        <f>IF(ABS(A197)-0.001&gt;=Sheet2!$C$6/2,Sheet2!$C$7*Sheet2!$C$8,0)</f>
        <v>500</v>
      </c>
      <c r="J197">
        <f>0.5*Sheet2!$C$9*A197^2</f>
        <v>302.50000000001029</v>
      </c>
      <c r="K197">
        <f>Sheet2!$C$10*ABS(A197)</f>
        <v>550.00000000000932</v>
      </c>
    </row>
    <row r="198" spans="1:11" x14ac:dyDescent="0.2">
      <c r="A198">
        <f t="shared" si="10"/>
        <v>-1.0800000000000187</v>
      </c>
      <c r="B198">
        <v>500</v>
      </c>
      <c r="C198" s="1">
        <f t="shared" si="9"/>
        <v>-131.9736</v>
      </c>
      <c r="D198" s="1">
        <f t="shared" si="11"/>
        <v>7.0731148609469962E-61</v>
      </c>
      <c r="I198">
        <f>IF(ABS(A198)-0.001&gt;=Sheet2!$C$6/2,Sheet2!$C$7*Sheet2!$C$8,0)</f>
        <v>500</v>
      </c>
      <c r="J198">
        <f>0.5*Sheet2!$C$9*A198^2</f>
        <v>291.60000000001014</v>
      </c>
      <c r="K198">
        <f>Sheet2!$C$10*ABS(A198)</f>
        <v>540.00000000000932</v>
      </c>
    </row>
    <row r="199" spans="1:11" x14ac:dyDescent="0.2">
      <c r="A199">
        <f t="shared" si="10"/>
        <v>-1.0600000000000187</v>
      </c>
      <c r="B199">
        <v>500</v>
      </c>
      <c r="C199" s="1">
        <f t="shared" si="9"/>
        <v>-131.9736</v>
      </c>
      <c r="D199" s="1">
        <f t="shared" si="11"/>
        <v>8.8956117362773278E-61</v>
      </c>
      <c r="I199">
        <f>IF(ABS(A199)-0.001&gt;=Sheet2!$C$6/2,Sheet2!$C$7*Sheet2!$C$8,0)</f>
        <v>500</v>
      </c>
      <c r="J199">
        <f>0.5*Sheet2!$C$9*A199^2</f>
        <v>280.90000000000992</v>
      </c>
      <c r="K199">
        <f>Sheet2!$C$10*ABS(A199)</f>
        <v>530.00000000000932</v>
      </c>
    </row>
    <row r="200" spans="1:11" x14ac:dyDescent="0.2">
      <c r="A200">
        <f t="shared" si="10"/>
        <v>-1.0400000000000187</v>
      </c>
      <c r="B200">
        <v>500</v>
      </c>
      <c r="C200" s="1">
        <f t="shared" si="9"/>
        <v>-131.9736</v>
      </c>
      <c r="D200" s="1">
        <f t="shared" si="11"/>
        <v>1.1187702973623168E-60</v>
      </c>
      <c r="I200">
        <f>IF(ABS(A200)-0.001&gt;=Sheet2!$C$6/2,Sheet2!$C$7*Sheet2!$C$8,0)</f>
        <v>500</v>
      </c>
      <c r="J200">
        <f>0.5*Sheet2!$C$9*A200^2</f>
        <v>270.40000000000975</v>
      </c>
      <c r="K200">
        <f>Sheet2!$C$10*ABS(A200)</f>
        <v>520.00000000000932</v>
      </c>
    </row>
    <row r="201" spans="1:11" x14ac:dyDescent="0.2">
      <c r="A201">
        <f t="shared" si="10"/>
        <v>-1.0200000000000187</v>
      </c>
      <c r="B201">
        <v>500</v>
      </c>
      <c r="C201" s="1">
        <f t="shared" si="9"/>
        <v>-131.9736</v>
      </c>
      <c r="D201" s="1">
        <f t="shared" si="11"/>
        <v>1.4070386785832914E-60</v>
      </c>
      <c r="I201">
        <f>IF(ABS(A201)-0.001&gt;=Sheet2!$C$6/2,Sheet2!$C$7*Sheet2!$C$8,0)</f>
        <v>500</v>
      </c>
      <c r="J201">
        <f>0.5*Sheet2!$C$9*A201^2</f>
        <v>260.10000000000957</v>
      </c>
      <c r="K201">
        <f>Sheet2!$C$10*ABS(A201)</f>
        <v>510.00000000000932</v>
      </c>
    </row>
    <row r="202" spans="1:11" x14ac:dyDescent="0.2">
      <c r="A202">
        <f t="shared" si="10"/>
        <v>-1.0000000000000187</v>
      </c>
      <c r="B202">
        <v>0</v>
      </c>
      <c r="C202" s="1">
        <f t="shared" si="9"/>
        <v>2.6400000000000003E-2</v>
      </c>
      <c r="D202" s="1">
        <f t="shared" si="11"/>
        <v>1.7695838437050184E-60</v>
      </c>
      <c r="I202">
        <f>IF(ABS(A202)-0.001&gt;=Sheet2!$C$6/2,Sheet2!$C$7*Sheet2!$C$8,0)</f>
        <v>0</v>
      </c>
      <c r="J202">
        <f>0.5*Sheet2!$C$9*A202^2</f>
        <v>250.00000000000932</v>
      </c>
      <c r="K202">
        <f>Sheet2!$C$10*ABS(A202)</f>
        <v>500.00000000000932</v>
      </c>
    </row>
    <row r="203" spans="1:11" x14ac:dyDescent="0.2">
      <c r="A203">
        <f t="shared" si="10"/>
        <v>-0.98000000000001863</v>
      </c>
      <c r="B203">
        <v>0</v>
      </c>
      <c r="C203" s="1">
        <f t="shared" si="9"/>
        <v>2.6400000000000003E-2</v>
      </c>
      <c r="D203" s="1">
        <f t="shared" si="11"/>
        <v>2.1321103220213556E-60</v>
      </c>
      <c r="I203">
        <f>IF(ABS(A203)-0.001&gt;=Sheet2!$C$6/2,Sheet2!$C$7*Sheet2!$C$8,0)</f>
        <v>0</v>
      </c>
      <c r="J203">
        <f>0.5*Sheet2!$C$9*A203^2</f>
        <v>240.10000000000915</v>
      </c>
      <c r="K203">
        <f>Sheet2!$C$10*ABS(A203)</f>
        <v>490.00000000000932</v>
      </c>
    </row>
    <row r="204" spans="1:11" x14ac:dyDescent="0.2">
      <c r="A204">
        <f t="shared" si="10"/>
        <v>-0.96000000000001862</v>
      </c>
      <c r="B204">
        <v>0</v>
      </c>
      <c r="C204" s="1">
        <f t="shared" si="9"/>
        <v>2.6400000000000003E-2</v>
      </c>
      <c r="D204" s="1">
        <f t="shared" si="11"/>
        <v>2.4946142852526921E-60</v>
      </c>
      <c r="I204">
        <f>IF(ABS(A204)-0.001&gt;=Sheet2!$C$6/2,Sheet2!$C$7*Sheet2!$C$8,0)</f>
        <v>0</v>
      </c>
      <c r="J204">
        <f>0.5*Sheet2!$C$9*A204^2</f>
        <v>230.40000000000893</v>
      </c>
      <c r="K204">
        <f>Sheet2!$C$10*ABS(A204)</f>
        <v>480.00000000000932</v>
      </c>
    </row>
    <row r="205" spans="1:11" x14ac:dyDescent="0.2">
      <c r="A205">
        <f t="shared" si="10"/>
        <v>-0.9400000000000186</v>
      </c>
      <c r="B205">
        <v>0</v>
      </c>
      <c r="C205" s="1">
        <f t="shared" si="9"/>
        <v>2.6400000000000003E-2</v>
      </c>
      <c r="D205" s="1">
        <f t="shared" si="11"/>
        <v>2.8570919053571768E-60</v>
      </c>
      <c r="I205">
        <f>IF(ABS(A205)-0.001&gt;=Sheet2!$C$6/2,Sheet2!$C$7*Sheet2!$C$8,0)</f>
        <v>0</v>
      </c>
      <c r="J205">
        <f>0.5*Sheet2!$C$9*A205^2</f>
        <v>220.90000000000873</v>
      </c>
      <c r="K205">
        <f>Sheet2!$C$10*ABS(A205)</f>
        <v>470.00000000000932</v>
      </c>
    </row>
    <row r="206" spans="1:11" x14ac:dyDescent="0.2">
      <c r="A206">
        <f t="shared" si="10"/>
        <v>-0.92000000000001858</v>
      </c>
      <c r="B206">
        <v>0</v>
      </c>
      <c r="C206" s="1">
        <f t="shared" si="9"/>
        <v>2.6400000000000003E-2</v>
      </c>
      <c r="D206" s="1">
        <f t="shared" si="11"/>
        <v>3.2195393545711411E-60</v>
      </c>
      <c r="I206">
        <f>IF(ABS(A206)-0.001&gt;=Sheet2!$C$6/2,Sheet2!$C$7*Sheet2!$C$8,0)</f>
        <v>0</v>
      </c>
      <c r="J206">
        <f>0.5*Sheet2!$C$9*A206^2</f>
        <v>211.60000000000855</v>
      </c>
      <c r="K206">
        <f>Sheet2!$C$10*ABS(A206)</f>
        <v>460.00000000000927</v>
      </c>
    </row>
    <row r="207" spans="1:11" x14ac:dyDescent="0.2">
      <c r="A207">
        <f t="shared" si="10"/>
        <v>-0.90000000000001856</v>
      </c>
      <c r="B207">
        <v>0</v>
      </c>
      <c r="C207" s="1">
        <f t="shared" si="9"/>
        <v>2.6400000000000003E-2</v>
      </c>
      <c r="D207" s="1">
        <f t="shared" si="11"/>
        <v>3.5819528054495217E-60</v>
      </c>
      <c r="I207">
        <f>IF(ABS(A207)-0.001&gt;=Sheet2!$C$6/2,Sheet2!$C$7*Sheet2!$C$8,0)</f>
        <v>0</v>
      </c>
      <c r="J207">
        <f>0.5*Sheet2!$C$9*A207^2</f>
        <v>202.50000000000833</v>
      </c>
      <c r="K207">
        <f>Sheet2!$C$10*ABS(A207)</f>
        <v>450.00000000000927</v>
      </c>
    </row>
    <row r="208" spans="1:11" x14ac:dyDescent="0.2">
      <c r="A208">
        <f t="shared" si="10"/>
        <v>-0.88000000000001855</v>
      </c>
      <c r="B208">
        <v>0</v>
      </c>
      <c r="C208" s="1">
        <f t="shared" si="9"/>
        <v>2.6400000000000003E-2</v>
      </c>
      <c r="D208" s="1">
        <f t="shared" si="11"/>
        <v>3.9443284309062763E-60</v>
      </c>
      <c r="I208">
        <f>IF(ABS(A208)-0.001&gt;=Sheet2!$C$6/2,Sheet2!$C$7*Sheet2!$C$8,0)</f>
        <v>0</v>
      </c>
      <c r="J208">
        <f>0.5*Sheet2!$C$9*A208^2</f>
        <v>193.60000000000815</v>
      </c>
      <c r="K208">
        <f>Sheet2!$C$10*ABS(A208)</f>
        <v>440.00000000000927</v>
      </c>
    </row>
    <row r="209" spans="1:11" x14ac:dyDescent="0.2">
      <c r="A209">
        <f t="shared" si="10"/>
        <v>-0.86000000000001853</v>
      </c>
      <c r="B209">
        <v>0</v>
      </c>
      <c r="C209" s="1">
        <f t="shared" si="9"/>
        <v>2.6400000000000003E-2</v>
      </c>
      <c r="D209" s="1">
        <f t="shared" si="11"/>
        <v>4.3066624042548009E-60</v>
      </c>
      <c r="I209">
        <f>IF(ABS(A209)-0.001&gt;=Sheet2!$C$6/2,Sheet2!$C$7*Sheet2!$C$8,0)</f>
        <v>0</v>
      </c>
      <c r="J209">
        <f>0.5*Sheet2!$C$9*A209^2</f>
        <v>184.90000000000796</v>
      </c>
      <c r="K209">
        <f>Sheet2!$C$10*ABS(A209)</f>
        <v>430.00000000000927</v>
      </c>
    </row>
    <row r="210" spans="1:11" x14ac:dyDescent="0.2">
      <c r="A210">
        <f t="shared" si="10"/>
        <v>-0.84000000000001851</v>
      </c>
      <c r="B210">
        <v>0</v>
      </c>
      <c r="C210" s="1">
        <f t="shared" si="9"/>
        <v>2.6400000000000003E-2</v>
      </c>
      <c r="D210" s="1">
        <f t="shared" si="11"/>
        <v>4.6689508992483365E-60</v>
      </c>
      <c r="I210">
        <f>IF(ABS(A210)-0.001&gt;=Sheet2!$C$6/2,Sheet2!$C$7*Sheet2!$C$8,0)</f>
        <v>0</v>
      </c>
      <c r="J210">
        <f>0.5*Sheet2!$C$9*A210^2</f>
        <v>176.40000000000776</v>
      </c>
      <c r="K210">
        <f>Sheet2!$C$10*ABS(A210)</f>
        <v>420.00000000000927</v>
      </c>
    </row>
    <row r="211" spans="1:11" x14ac:dyDescent="0.2">
      <c r="A211">
        <f t="shared" si="10"/>
        <v>-0.82000000000001849</v>
      </c>
      <c r="B211">
        <v>0</v>
      </c>
      <c r="C211" s="1">
        <f t="shared" si="9"/>
        <v>2.6400000000000003E-2</v>
      </c>
      <c r="D211" s="1">
        <f t="shared" si="11"/>
        <v>5.031190090120376E-60</v>
      </c>
      <c r="I211">
        <f>IF(ABS(A211)-0.001&gt;=Sheet2!$C$6/2,Sheet2!$C$7*Sheet2!$C$8,0)</f>
        <v>0</v>
      </c>
      <c r="J211">
        <f>0.5*Sheet2!$C$9*A211^2</f>
        <v>168.10000000000758</v>
      </c>
      <c r="K211">
        <f>Sheet2!$C$10*ABS(A211)</f>
        <v>410.00000000000927</v>
      </c>
    </row>
    <row r="212" spans="1:11" x14ac:dyDescent="0.2">
      <c r="A212">
        <f t="shared" si="10"/>
        <v>-0.80000000000001847</v>
      </c>
      <c r="B212">
        <v>0</v>
      </c>
      <c r="C212" s="1">
        <f t="shared" si="9"/>
        <v>2.6400000000000003E-2</v>
      </c>
      <c r="D212" s="1">
        <f t="shared" si="11"/>
        <v>5.393376151625065E-60</v>
      </c>
      <c r="I212">
        <f>IF(ABS(A212)-0.001&gt;=Sheet2!$C$6/2,Sheet2!$C$7*Sheet2!$C$8,0)</f>
        <v>0</v>
      </c>
      <c r="J212">
        <f>0.5*Sheet2!$C$9*A212^2</f>
        <v>160.00000000000739</v>
      </c>
      <c r="K212">
        <f>Sheet2!$C$10*ABS(A212)</f>
        <v>400.00000000000921</v>
      </c>
    </row>
    <row r="213" spans="1:11" x14ac:dyDescent="0.2">
      <c r="A213">
        <f t="shared" si="10"/>
        <v>-0.78000000000001846</v>
      </c>
      <c r="B213">
        <v>0</v>
      </c>
      <c r="C213" s="1">
        <f t="shared" si="9"/>
        <v>2.6400000000000003E-2</v>
      </c>
      <c r="D213" s="1">
        <f t="shared" si="11"/>
        <v>5.7555052590775936E-60</v>
      </c>
      <c r="I213">
        <f>IF(ABS(A213)-0.001&gt;=Sheet2!$C$6/2,Sheet2!$C$7*Sheet2!$C$8,0)</f>
        <v>0</v>
      </c>
      <c r="J213">
        <f>0.5*Sheet2!$C$9*A213^2</f>
        <v>152.10000000000721</v>
      </c>
      <c r="K213">
        <f>Sheet2!$C$10*ABS(A213)</f>
        <v>390.00000000000921</v>
      </c>
    </row>
    <row r="214" spans="1:11" x14ac:dyDescent="0.2">
      <c r="A214">
        <f t="shared" si="10"/>
        <v>-0.76000000000001844</v>
      </c>
      <c r="B214">
        <v>0</v>
      </c>
      <c r="C214" s="1">
        <f t="shared" si="9"/>
        <v>2.6400000000000003E-2</v>
      </c>
      <c r="D214" s="1">
        <f t="shared" si="11"/>
        <v>6.117573588394586E-60</v>
      </c>
      <c r="I214">
        <f>IF(ABS(A214)-0.001&gt;=Sheet2!$C$6/2,Sheet2!$C$7*Sheet2!$C$8,0)</f>
        <v>0</v>
      </c>
      <c r="J214">
        <f>0.5*Sheet2!$C$9*A214^2</f>
        <v>144.400000000007</v>
      </c>
      <c r="K214">
        <f>Sheet2!$C$10*ABS(A214)</f>
        <v>380.00000000000921</v>
      </c>
    </row>
    <row r="215" spans="1:11" x14ac:dyDescent="0.2">
      <c r="A215">
        <f t="shared" si="10"/>
        <v>-0.74000000000001842</v>
      </c>
      <c r="B215">
        <v>0</v>
      </c>
      <c r="C215" s="1">
        <f t="shared" si="9"/>
        <v>2.6400000000000003E-2</v>
      </c>
      <c r="D215" s="1">
        <f t="shared" si="11"/>
        <v>6.4795773161344852E-60</v>
      </c>
      <c r="I215">
        <f>IF(ABS(A215)-0.001&gt;=Sheet2!$C$6/2,Sheet2!$C$7*Sheet2!$C$8,0)</f>
        <v>0</v>
      </c>
      <c r="J215">
        <f>0.5*Sheet2!$C$9*A215^2</f>
        <v>136.90000000000683</v>
      </c>
      <c r="K215">
        <f>Sheet2!$C$10*ABS(A215)</f>
        <v>370.00000000000921</v>
      </c>
    </row>
    <row r="216" spans="1:11" x14ac:dyDescent="0.2">
      <c r="A216">
        <f t="shared" si="10"/>
        <v>-0.7200000000000184</v>
      </c>
      <c r="B216">
        <v>0</v>
      </c>
      <c r="C216" s="1">
        <f t="shared" si="9"/>
        <v>2.6400000000000003E-2</v>
      </c>
      <c r="D216" s="1">
        <f t="shared" si="11"/>
        <v>6.8415126195379258E-60</v>
      </c>
      <c r="I216">
        <f>IF(ABS(A216)-0.001&gt;=Sheet2!$C$6/2,Sheet2!$C$7*Sheet2!$C$8,0)</f>
        <v>0</v>
      </c>
      <c r="J216">
        <f>0.5*Sheet2!$C$9*A216^2</f>
        <v>129.60000000000662</v>
      </c>
      <c r="K216">
        <f>Sheet2!$C$10*ABS(A216)</f>
        <v>360.00000000000921</v>
      </c>
    </row>
    <row r="217" spans="1:11" x14ac:dyDescent="0.2">
      <c r="A217">
        <f t="shared" si="10"/>
        <v>-0.70000000000001839</v>
      </c>
      <c r="B217">
        <v>0</v>
      </c>
      <c r="C217" s="1">
        <f t="shared" si="9"/>
        <v>2.6400000000000003E-2</v>
      </c>
      <c r="D217" s="1">
        <f t="shared" si="11"/>
        <v>7.2033756765681042E-60</v>
      </c>
      <c r="I217">
        <f>IF(ABS(A217)-0.001&gt;=Sheet2!$C$6/2,Sheet2!$C$7*Sheet2!$C$8,0)</f>
        <v>0</v>
      </c>
      <c r="J217">
        <f>0.5*Sheet2!$C$9*A217^2</f>
        <v>122.50000000000644</v>
      </c>
      <c r="K217">
        <f>Sheet2!$C$10*ABS(A217)</f>
        <v>350.00000000000921</v>
      </c>
    </row>
    <row r="218" spans="1:11" x14ac:dyDescent="0.2">
      <c r="A218">
        <f t="shared" si="10"/>
        <v>-0.68000000000001837</v>
      </c>
      <c r="B218">
        <v>0</v>
      </c>
      <c r="C218" s="1">
        <f t="shared" si="9"/>
        <v>2.6400000000000003E-2</v>
      </c>
      <c r="D218" s="1">
        <f t="shared" si="11"/>
        <v>7.5651626659511381E-60</v>
      </c>
      <c r="I218">
        <f>IF(ABS(A218)-0.001&gt;=Sheet2!$C$6/2,Sheet2!$C$7*Sheet2!$C$8,0)</f>
        <v>0</v>
      </c>
      <c r="J218">
        <f>0.5*Sheet2!$C$9*A218^2</f>
        <v>115.60000000000623</v>
      </c>
      <c r="K218">
        <f>Sheet2!$C$10*ABS(A218)</f>
        <v>340.00000000000921</v>
      </c>
    </row>
    <row r="219" spans="1:11" x14ac:dyDescent="0.2">
      <c r="A219">
        <f t="shared" si="10"/>
        <v>-0.66000000000001835</v>
      </c>
      <c r="B219">
        <v>0</v>
      </c>
      <c r="C219" s="1">
        <f t="shared" si="9"/>
        <v>2.6400000000000003E-2</v>
      </c>
      <c r="D219" s="1">
        <f t="shared" si="11"/>
        <v>7.9268697672164185E-60</v>
      </c>
      <c r="I219">
        <f>IF(ABS(A219)-0.001&gt;=Sheet2!$C$6/2,Sheet2!$C$7*Sheet2!$C$8,0)</f>
        <v>0</v>
      </c>
      <c r="J219">
        <f>0.5*Sheet2!$C$9*A219^2</f>
        <v>108.90000000000606</v>
      </c>
      <c r="K219">
        <f>Sheet2!$C$10*ABS(A219)</f>
        <v>330.00000000000915</v>
      </c>
    </row>
    <row r="220" spans="1:11" x14ac:dyDescent="0.2">
      <c r="A220">
        <f t="shared" si="10"/>
        <v>-0.64000000000001833</v>
      </c>
      <c r="B220">
        <v>0</v>
      </c>
      <c r="C220" s="1">
        <f t="shared" si="9"/>
        <v>2.6400000000000003E-2</v>
      </c>
      <c r="D220" s="1">
        <f t="shared" si="11"/>
        <v>8.2884931607369564E-60</v>
      </c>
      <c r="I220">
        <f>IF(ABS(A220)-0.001&gt;=Sheet2!$C$6/2,Sheet2!$C$7*Sheet2!$C$8,0)</f>
        <v>0</v>
      </c>
      <c r="J220">
        <f>0.5*Sheet2!$C$9*A220^2</f>
        <v>102.40000000000586</v>
      </c>
      <c r="K220">
        <f>Sheet2!$C$10*ABS(A220)</f>
        <v>320.00000000000915</v>
      </c>
    </row>
    <row r="221" spans="1:11" x14ac:dyDescent="0.2">
      <c r="A221">
        <f t="shared" si="10"/>
        <v>-0.62000000000001831</v>
      </c>
      <c r="B221">
        <v>0</v>
      </c>
      <c r="C221" s="1">
        <f t="shared" si="9"/>
        <v>2.6400000000000003E-2</v>
      </c>
      <c r="D221" s="1">
        <f t="shared" si="11"/>
        <v>8.6500290277697171E-60</v>
      </c>
      <c r="I221">
        <f>IF(ABS(A221)-0.001&gt;=Sheet2!$C$6/2,Sheet2!$C$7*Sheet2!$C$8,0)</f>
        <v>0</v>
      </c>
      <c r="J221">
        <f>0.5*Sheet2!$C$9*A221^2</f>
        <v>96.100000000005679</v>
      </c>
      <c r="K221">
        <f>Sheet2!$C$10*ABS(A221)</f>
        <v>310.00000000000915</v>
      </c>
    </row>
    <row r="222" spans="1:11" x14ac:dyDescent="0.2">
      <c r="A222">
        <f t="shared" si="10"/>
        <v>-0.6000000000000183</v>
      </c>
      <c r="B222">
        <v>0</v>
      </c>
      <c r="C222" s="1">
        <f t="shared" si="9"/>
        <v>2.6400000000000003E-2</v>
      </c>
      <c r="D222" s="1">
        <f t="shared" si="11"/>
        <v>9.0114735504959443E-60</v>
      </c>
      <c r="I222">
        <f>IF(ABS(A222)-0.001&gt;=Sheet2!$C$6/2,Sheet2!$C$7*Sheet2!$C$8,0)</f>
        <v>0</v>
      </c>
      <c r="J222">
        <f>0.5*Sheet2!$C$9*A222^2</f>
        <v>90.000000000005485</v>
      </c>
      <c r="K222">
        <f>Sheet2!$C$10*ABS(A222)</f>
        <v>300.00000000000915</v>
      </c>
    </row>
    <row r="223" spans="1:11" x14ac:dyDescent="0.2">
      <c r="A223">
        <f t="shared" si="10"/>
        <v>-0.58000000000001828</v>
      </c>
      <c r="B223">
        <v>0</v>
      </c>
      <c r="C223" s="1">
        <f t="shared" si="9"/>
        <v>2.6400000000000003E-2</v>
      </c>
      <c r="D223" s="1">
        <f t="shared" si="11"/>
        <v>9.3728229120614775E-60</v>
      </c>
      <c r="I223">
        <f>IF(ABS(A223)-0.001&gt;=Sheet2!$C$6/2,Sheet2!$C$7*Sheet2!$C$8,0)</f>
        <v>0</v>
      </c>
      <c r="J223">
        <f>0.5*Sheet2!$C$9*A223^2</f>
        <v>84.100000000005295</v>
      </c>
      <c r="K223">
        <f>Sheet2!$C$10*ABS(A223)</f>
        <v>290.00000000000915</v>
      </c>
    </row>
    <row r="224" spans="1:11" x14ac:dyDescent="0.2">
      <c r="A224">
        <f t="shared" si="10"/>
        <v>-0.56000000000001826</v>
      </c>
      <c r="B224">
        <v>0</v>
      </c>
      <c r="C224" s="1">
        <f t="shared" si="9"/>
        <v>2.6400000000000003E-2</v>
      </c>
      <c r="D224" s="1">
        <f t="shared" si="11"/>
        <v>9.7340732966170601E-60</v>
      </c>
      <c r="I224">
        <f>IF(ABS(A224)-0.001&gt;=Sheet2!$C$6/2,Sheet2!$C$7*Sheet2!$C$8,0)</f>
        <v>0</v>
      </c>
      <c r="J224">
        <f>0.5*Sheet2!$C$9*A224^2</f>
        <v>78.400000000005122</v>
      </c>
      <c r="K224">
        <f>Sheet2!$C$10*ABS(A224)</f>
        <v>280.00000000000915</v>
      </c>
    </row>
    <row r="225" spans="1:11" x14ac:dyDescent="0.2">
      <c r="A225">
        <f t="shared" si="10"/>
        <v>-0.54000000000001824</v>
      </c>
      <c r="B225">
        <v>0</v>
      </c>
      <c r="C225" s="1">
        <f t="shared" si="9"/>
        <v>2.6400000000000003E-2</v>
      </c>
      <c r="D225" s="1">
        <f t="shared" si="11"/>
        <v>1.009522088935863E-59</v>
      </c>
      <c r="I225">
        <f>IF(ABS(A225)-0.001&gt;=Sheet2!$C$6/2,Sheet2!$C$7*Sheet2!$C$8,0)</f>
        <v>0</v>
      </c>
      <c r="J225">
        <f>0.5*Sheet2!$C$9*A225^2</f>
        <v>72.900000000004923</v>
      </c>
      <c r="K225">
        <f>Sheet2!$C$10*ABS(A225)</f>
        <v>270.00000000000909</v>
      </c>
    </row>
    <row r="226" spans="1:11" x14ac:dyDescent="0.2">
      <c r="A226">
        <f t="shared" si="10"/>
        <v>-0.52000000000001823</v>
      </c>
      <c r="B226">
        <v>0</v>
      </c>
      <c r="C226" s="1">
        <f t="shared" si="9"/>
        <v>2.6400000000000003E-2</v>
      </c>
      <c r="D226" s="1">
        <f t="shared" si="11"/>
        <v>1.0456261876567607E-59</v>
      </c>
      <c r="I226">
        <f>IF(ABS(A226)-0.001&gt;=Sheet2!$C$6/2,Sheet2!$C$7*Sheet2!$C$8,0)</f>
        <v>0</v>
      </c>
      <c r="J226">
        <f>0.5*Sheet2!$C$9*A226^2</f>
        <v>67.600000000004741</v>
      </c>
      <c r="K226">
        <f>Sheet2!$C$10*ABS(A226)</f>
        <v>260.00000000000909</v>
      </c>
    </row>
    <row r="227" spans="1:11" x14ac:dyDescent="0.2">
      <c r="A227">
        <f t="shared" si="10"/>
        <v>-0.50000000000001821</v>
      </c>
      <c r="B227">
        <v>0</v>
      </c>
      <c r="C227" s="1">
        <f t="shared" si="9"/>
        <v>2.6400000000000003E-2</v>
      </c>
      <c r="D227" s="1">
        <f t="shared" si="11"/>
        <v>1.0817192445651168E-59</v>
      </c>
      <c r="I227">
        <f>IF(ABS(A227)-0.001&gt;=Sheet2!$C$6/2,Sheet2!$C$7*Sheet2!$C$8,0)</f>
        <v>0</v>
      </c>
      <c r="J227">
        <f>0.5*Sheet2!$C$9*A227^2</f>
        <v>62.500000000004555</v>
      </c>
      <c r="K227">
        <f>Sheet2!$C$10*ABS(A227)</f>
        <v>250.00000000000909</v>
      </c>
    </row>
    <row r="228" spans="1:11" x14ac:dyDescent="0.2">
      <c r="A228">
        <f t="shared" si="10"/>
        <v>-0.48000000000001819</v>
      </c>
      <c r="B228">
        <v>0</v>
      </c>
      <c r="C228" s="1">
        <f t="shared" si="9"/>
        <v>2.6400000000000003E-2</v>
      </c>
      <c r="D228" s="1">
        <f t="shared" si="11"/>
        <v>1.1178008785182503E-59</v>
      </c>
      <c r="I228">
        <f>IF(ABS(A228)-0.001&gt;=Sheet2!$C$6/2,Sheet2!$C$7*Sheet2!$C$8,0)</f>
        <v>0</v>
      </c>
      <c r="J228">
        <f>0.5*Sheet2!$C$9*A228^2</f>
        <v>57.600000000004364</v>
      </c>
      <c r="K228">
        <f>Sheet2!$C$10*ABS(A228)</f>
        <v>240.00000000000909</v>
      </c>
    </row>
    <row r="229" spans="1:11" x14ac:dyDescent="0.2">
      <c r="A229">
        <f t="shared" si="10"/>
        <v>-0.46000000000001817</v>
      </c>
      <c r="B229">
        <v>0</v>
      </c>
      <c r="C229" s="1">
        <f t="shared" si="9"/>
        <v>2.6400000000000003E-2</v>
      </c>
      <c r="D229" s="1">
        <f t="shared" si="11"/>
        <v>1.1538707084941067E-59</v>
      </c>
      <c r="I229">
        <f>IF(ABS(A229)-0.001&gt;=Sheet2!$C$6/2,Sheet2!$C$7*Sheet2!$C$8,0)</f>
        <v>0</v>
      </c>
      <c r="J229">
        <f>0.5*Sheet2!$C$9*A229^2</f>
        <v>52.900000000004177</v>
      </c>
      <c r="K229">
        <f>Sheet2!$C$10*ABS(A229)</f>
        <v>230.00000000000909</v>
      </c>
    </row>
    <row r="230" spans="1:11" x14ac:dyDescent="0.2">
      <c r="A230">
        <f t="shared" si="10"/>
        <v>-0.44000000000001815</v>
      </c>
      <c r="B230">
        <v>0</v>
      </c>
      <c r="C230" s="1">
        <f t="shared" si="9"/>
        <v>2.6400000000000003E-2</v>
      </c>
      <c r="D230" s="1">
        <f t="shared" si="11"/>
        <v>1.1899283535952812E-59</v>
      </c>
      <c r="I230">
        <f>IF(ABS(A230)-0.001&gt;=Sheet2!$C$6/2,Sheet2!$C$7*Sheet2!$C$8,0)</f>
        <v>0</v>
      </c>
      <c r="J230">
        <f>0.5*Sheet2!$C$9*A230^2</f>
        <v>48.400000000003999</v>
      </c>
      <c r="K230">
        <f>Sheet2!$C$10*ABS(A230)</f>
        <v>220.00000000000907</v>
      </c>
    </row>
    <row r="231" spans="1:11" x14ac:dyDescent="0.2">
      <c r="A231">
        <f t="shared" si="10"/>
        <v>-0.42000000000001814</v>
      </c>
      <c r="B231">
        <v>0</v>
      </c>
      <c r="C231" s="1">
        <f t="shared" si="9"/>
        <v>2.6400000000000003E-2</v>
      </c>
      <c r="D231" s="1">
        <f t="shared" si="11"/>
        <v>1.2259734330530419E-59</v>
      </c>
      <c r="I231">
        <f>IF(ABS(A231)-0.001&gt;=Sheet2!$C$6/2,Sheet2!$C$7*Sheet2!$C$8,0)</f>
        <v>0</v>
      </c>
      <c r="J231">
        <f>0.5*Sheet2!$C$9*A231^2</f>
        <v>44.10000000000381</v>
      </c>
      <c r="K231">
        <f>Sheet2!$C$10*ABS(A231)</f>
        <v>210.00000000000907</v>
      </c>
    </row>
    <row r="232" spans="1:11" x14ac:dyDescent="0.2">
      <c r="A232">
        <f t="shared" si="10"/>
        <v>-0.40000000000001812</v>
      </c>
      <c r="B232">
        <v>0</v>
      </c>
      <c r="C232" s="1">
        <f t="shared" si="9"/>
        <v>2.6400000000000003E-2</v>
      </c>
      <c r="D232" s="1">
        <f t="shared" si="11"/>
        <v>1.2620055662313494E-59</v>
      </c>
      <c r="I232">
        <f>IF(ABS(A232)-0.001&gt;=Sheet2!$C$6/2,Sheet2!$C$7*Sheet2!$C$8,0)</f>
        <v>0</v>
      </c>
      <c r="J232">
        <f>0.5*Sheet2!$C$9*A232^2</f>
        <v>40.000000000003624</v>
      </c>
      <c r="K232">
        <f>Sheet2!$C$10*ABS(A232)</f>
        <v>200.00000000000907</v>
      </c>
    </row>
    <row r="233" spans="1:11" x14ac:dyDescent="0.2">
      <c r="A233">
        <f t="shared" si="10"/>
        <v>-0.3800000000000181</v>
      </c>
      <c r="B233">
        <v>0</v>
      </c>
      <c r="C233" s="1">
        <f t="shared" si="9"/>
        <v>2.6400000000000003E-2</v>
      </c>
      <c r="D233" s="1">
        <f t="shared" si="11"/>
        <v>1.2980243726308774E-59</v>
      </c>
      <c r="I233">
        <f>IF(ABS(A233)-0.001&gt;=Sheet2!$C$6/2,Sheet2!$C$7*Sheet2!$C$8,0)</f>
        <v>0</v>
      </c>
      <c r="J233">
        <f>0.5*Sheet2!$C$9*A233^2</f>
        <v>36.10000000000344</v>
      </c>
      <c r="K233">
        <f>Sheet2!$C$10*ABS(A233)</f>
        <v>190.00000000000904</v>
      </c>
    </row>
    <row r="234" spans="1:11" x14ac:dyDescent="0.2">
      <c r="A234">
        <f t="shared" si="10"/>
        <v>-0.36000000000001808</v>
      </c>
      <c r="B234">
        <v>0</v>
      </c>
      <c r="C234" s="1">
        <f t="shared" si="9"/>
        <v>2.6400000000000003E-2</v>
      </c>
      <c r="D234" s="1">
        <f t="shared" si="11"/>
        <v>1.3340294718930304E-59</v>
      </c>
      <c r="I234">
        <f>IF(ABS(A234)-0.001&gt;=Sheet2!$C$6/2,Sheet2!$C$7*Sheet2!$C$8,0)</f>
        <v>0</v>
      </c>
      <c r="J234">
        <f>0.5*Sheet2!$C$9*A234^2</f>
        <v>32.400000000003253</v>
      </c>
      <c r="K234">
        <f>Sheet2!$C$10*ABS(A234)</f>
        <v>180.00000000000904</v>
      </c>
    </row>
    <row r="235" spans="1:11" x14ac:dyDescent="0.2">
      <c r="A235">
        <f t="shared" si="10"/>
        <v>-0.34000000000001807</v>
      </c>
      <c r="B235">
        <v>0</v>
      </c>
      <c r="C235" s="1">
        <f t="shared" si="9"/>
        <v>2.6400000000000003E-2</v>
      </c>
      <c r="D235" s="1">
        <f t="shared" si="11"/>
        <v>1.3700204838039602E-59</v>
      </c>
      <c r="I235">
        <f>IF(ABS(A235)-0.001&gt;=Sheet2!$C$6/2,Sheet2!$C$7*Sheet2!$C$8,0)</f>
        <v>0</v>
      </c>
      <c r="J235">
        <f>0.5*Sheet2!$C$9*A235^2</f>
        <v>28.900000000003072</v>
      </c>
      <c r="K235">
        <f>Sheet2!$C$10*ABS(A235)</f>
        <v>170.00000000000904</v>
      </c>
    </row>
    <row r="236" spans="1:11" x14ac:dyDescent="0.2">
      <c r="A236">
        <f t="shared" si="10"/>
        <v>-0.32000000000001805</v>
      </c>
      <c r="B236">
        <v>0</v>
      </c>
      <c r="C236" s="1">
        <f t="shared" si="9"/>
        <v>2.6400000000000003E-2</v>
      </c>
      <c r="D236" s="1">
        <f t="shared" si="11"/>
        <v>1.4059970282985808E-59</v>
      </c>
      <c r="I236">
        <f>IF(ABS(A236)-0.001&gt;=Sheet2!$C$6/2,Sheet2!$C$7*Sheet2!$C$8,0)</f>
        <v>0</v>
      </c>
      <c r="J236">
        <f>0.5*Sheet2!$C$9*A236^2</f>
        <v>25.600000000002886</v>
      </c>
      <c r="K236">
        <f>Sheet2!$C$10*ABS(A236)</f>
        <v>160.00000000000904</v>
      </c>
    </row>
    <row r="237" spans="1:11" x14ac:dyDescent="0.2">
      <c r="A237">
        <f t="shared" si="10"/>
        <v>-0.30000000000001803</v>
      </c>
      <c r="B237">
        <v>0</v>
      </c>
      <c r="C237" s="1">
        <f t="shared" si="9"/>
        <v>2.6400000000000003E-2</v>
      </c>
      <c r="D237" s="1">
        <f t="shared" si="11"/>
        <v>1.4419587254645827E-59</v>
      </c>
      <c r="I237">
        <f>IF(ABS(A237)-0.001&gt;=Sheet2!$C$6/2,Sheet2!$C$7*Sheet2!$C$8,0)</f>
        <v>0</v>
      </c>
      <c r="J237">
        <f>0.5*Sheet2!$C$9*A237^2</f>
        <v>22.500000000002704</v>
      </c>
      <c r="K237">
        <f>Sheet2!$C$10*ABS(A237)</f>
        <v>150.00000000000901</v>
      </c>
    </row>
    <row r="238" spans="1:11" x14ac:dyDescent="0.2">
      <c r="A238">
        <f t="shared" si="10"/>
        <v>-0.28000000000001801</v>
      </c>
      <c r="B238">
        <v>0</v>
      </c>
      <c r="C238" s="1">
        <f t="shared" si="9"/>
        <v>2.6400000000000003E-2</v>
      </c>
      <c r="D238" s="1">
        <f t="shared" si="11"/>
        <v>1.4779051955464437E-59</v>
      </c>
      <c r="I238">
        <f>IF(ABS(A238)-0.001&gt;=Sheet2!$C$6/2,Sheet2!$C$7*Sheet2!$C$8,0)</f>
        <v>0</v>
      </c>
      <c r="J238">
        <f>0.5*Sheet2!$C$9*A238^2</f>
        <v>19.60000000000252</v>
      </c>
      <c r="K238">
        <f>Sheet2!$C$10*ABS(A238)</f>
        <v>140.00000000000901</v>
      </c>
    </row>
    <row r="239" spans="1:11" x14ac:dyDescent="0.2">
      <c r="A239">
        <f t="shared" si="10"/>
        <v>-0.26000000000001799</v>
      </c>
      <c r="B239">
        <v>0</v>
      </c>
      <c r="C239" s="1">
        <f t="shared" si="9"/>
        <v>2.6400000000000003E-2</v>
      </c>
      <c r="D239" s="1">
        <f t="shared" si="11"/>
        <v>1.5138360589494396E-59</v>
      </c>
      <c r="I239">
        <f>IF(ABS(A239)-0.001&gt;=Sheet2!$C$6/2,Sheet2!$C$7*Sheet2!$C$8,0)</f>
        <v>0</v>
      </c>
      <c r="J239">
        <f>0.5*Sheet2!$C$9*A239^2</f>
        <v>16.90000000000234</v>
      </c>
      <c r="K239">
        <f>Sheet2!$C$10*ABS(A239)</f>
        <v>130.00000000000901</v>
      </c>
    </row>
    <row r="240" spans="1:11" x14ac:dyDescent="0.2">
      <c r="A240">
        <f t="shared" si="10"/>
        <v>-0.240000000000018</v>
      </c>
      <c r="B240">
        <v>0</v>
      </c>
      <c r="C240" s="1">
        <f t="shared" si="9"/>
        <v>2.6400000000000003E-2</v>
      </c>
      <c r="D240" s="1">
        <f t="shared" si="11"/>
        <v>1.5497509362436529E-59</v>
      </c>
      <c r="I240">
        <f>IF(ABS(A240)-0.001&gt;=Sheet2!$C$6/2,Sheet2!$C$7*Sheet2!$C$8,0)</f>
        <v>0</v>
      </c>
      <c r="J240">
        <f>0.5*Sheet2!$C$9*A240^2</f>
        <v>14.40000000000216</v>
      </c>
      <c r="K240">
        <f>Sheet2!$C$10*ABS(A240)</f>
        <v>120.000000000009</v>
      </c>
    </row>
    <row r="241" spans="1:11" x14ac:dyDescent="0.2">
      <c r="A241">
        <f t="shared" si="10"/>
        <v>-0.22000000000001801</v>
      </c>
      <c r="B241">
        <v>0</v>
      </c>
      <c r="C241" s="1">
        <f t="shared" si="9"/>
        <v>2.6400000000000003E-2</v>
      </c>
      <c r="D241" s="1">
        <f t="shared" si="11"/>
        <v>1.5856494481679795E-59</v>
      </c>
      <c r="I241">
        <f>IF(ABS(A241)-0.001&gt;=Sheet2!$C$6/2,Sheet2!$C$7*Sheet2!$C$8,0)</f>
        <v>0</v>
      </c>
      <c r="J241">
        <f>0.5*Sheet2!$C$9*A241^2</f>
        <v>12.100000000001982</v>
      </c>
      <c r="K241">
        <f>Sheet2!$C$10*ABS(A241)</f>
        <v>110.00000000000901</v>
      </c>
    </row>
    <row r="242" spans="1:11" x14ac:dyDescent="0.2">
      <c r="A242">
        <f t="shared" si="10"/>
        <v>-0.20000000000001802</v>
      </c>
      <c r="B242">
        <v>0</v>
      </c>
      <c r="C242" s="1">
        <f t="shared" si="9"/>
        <v>2.6400000000000003E-2</v>
      </c>
      <c r="D242" s="1">
        <f t="shared" si="11"/>
        <v>1.6215312156341335E-59</v>
      </c>
      <c r="I242">
        <f>IF(ABS(A242)-0.001&gt;=Sheet2!$C$6/2,Sheet2!$C$7*Sheet2!$C$8,0)</f>
        <v>0</v>
      </c>
      <c r="J242">
        <f>0.5*Sheet2!$C$9*A242^2</f>
        <v>10.000000000001803</v>
      </c>
      <c r="K242">
        <f>Sheet2!$C$10*ABS(A242)</f>
        <v>100.00000000000901</v>
      </c>
    </row>
    <row r="243" spans="1:11" x14ac:dyDescent="0.2">
      <c r="A243">
        <f t="shared" si="10"/>
        <v>-0.18000000000001803</v>
      </c>
      <c r="B243">
        <v>0</v>
      </c>
      <c r="C243" s="1">
        <f t="shared" si="9"/>
        <v>2.6400000000000003E-2</v>
      </c>
      <c r="D243" s="1">
        <f t="shared" si="11"/>
        <v>1.6573958597306506E-59</v>
      </c>
      <c r="I243">
        <f>IF(ABS(A243)-0.001&gt;=Sheet2!$C$6/2,Sheet2!$C$7*Sheet2!$C$8,0)</f>
        <v>0</v>
      </c>
      <c r="J243">
        <f>0.5*Sheet2!$C$9*A243^2</f>
        <v>8.1000000000016232</v>
      </c>
      <c r="K243">
        <f>Sheet2!$C$10*ABS(A243)</f>
        <v>90.000000000009024</v>
      </c>
    </row>
    <row r="244" spans="1:11" x14ac:dyDescent="0.2">
      <c r="A244">
        <f t="shared" si="10"/>
        <v>-0.16000000000001804</v>
      </c>
      <c r="B244">
        <v>0</v>
      </c>
      <c r="C244" s="1">
        <f t="shared" si="9"/>
        <v>2.6400000000000003E-2</v>
      </c>
      <c r="D244" s="1">
        <f t="shared" si="11"/>
        <v>1.6932430017268892E-59</v>
      </c>
      <c r="I244">
        <f>IF(ABS(A244)-0.001&gt;=Sheet2!$C$6/2,Sheet2!$C$7*Sheet2!$C$8,0)</f>
        <v>0</v>
      </c>
      <c r="J244">
        <f>0.5*Sheet2!$C$9*A244^2</f>
        <v>6.4000000000014436</v>
      </c>
      <c r="K244">
        <f>Sheet2!$C$10*ABS(A244)</f>
        <v>80.000000000009024</v>
      </c>
    </row>
    <row r="245" spans="1:11" x14ac:dyDescent="0.2">
      <c r="A245">
        <f t="shared" si="10"/>
        <v>-0.14000000000001805</v>
      </c>
      <c r="B245">
        <v>0</v>
      </c>
      <c r="C245" s="1">
        <f t="shared" si="9"/>
        <v>2.6400000000000003E-2</v>
      </c>
      <c r="D245" s="1">
        <f t="shared" si="11"/>
        <v>1.7290722630770295E-59</v>
      </c>
      <c r="I245">
        <f>IF(ABS(A245)-0.001&gt;=Sheet2!$C$6/2,Sheet2!$C$7*Sheet2!$C$8,0)</f>
        <v>0</v>
      </c>
      <c r="J245">
        <f>0.5*Sheet2!$C$9*A245^2</f>
        <v>4.9000000000012633</v>
      </c>
      <c r="K245">
        <f>Sheet2!$C$10*ABS(A245)</f>
        <v>70.000000000009024</v>
      </c>
    </row>
    <row r="246" spans="1:11" x14ac:dyDescent="0.2">
      <c r="A246">
        <f t="shared" si="10"/>
        <v>-0.12000000000001805</v>
      </c>
      <c r="B246">
        <v>0</v>
      </c>
      <c r="C246" s="1">
        <f t="shared" si="9"/>
        <v>2.6400000000000003E-2</v>
      </c>
      <c r="D246" s="1">
        <f t="shared" si="11"/>
        <v>1.7648832654240717E-59</v>
      </c>
      <c r="I246">
        <f>IF(ABS(A246)-0.001&gt;=Sheet2!$C$6/2,Sheet2!$C$7*Sheet2!$C$8,0)</f>
        <v>0</v>
      </c>
      <c r="J246">
        <f>0.5*Sheet2!$C$9*A246^2</f>
        <v>3.6000000000010832</v>
      </c>
      <c r="K246">
        <f>Sheet2!$C$10*ABS(A246)</f>
        <v>60.000000000009024</v>
      </c>
    </row>
    <row r="247" spans="1:11" x14ac:dyDescent="0.2">
      <c r="A247">
        <f t="shared" si="10"/>
        <v>-0.10000000000001805</v>
      </c>
      <c r="B247">
        <v>0</v>
      </c>
      <c r="C247" s="1">
        <f t="shared" si="9"/>
        <v>2.6400000000000003E-2</v>
      </c>
      <c r="D247" s="1">
        <f t="shared" si="11"/>
        <v>1.8006756306038312E-59</v>
      </c>
      <c r="I247">
        <f>IF(ABS(A247)-0.001&gt;=Sheet2!$C$6/2,Sheet2!$C$7*Sheet2!$C$8,0)</f>
        <v>0</v>
      </c>
      <c r="J247">
        <f>0.5*Sheet2!$C$9*A247^2</f>
        <v>2.5000000000009024</v>
      </c>
      <c r="K247">
        <f>Sheet2!$C$10*ABS(A247)</f>
        <v>50.000000000009024</v>
      </c>
    </row>
    <row r="248" spans="1:11" x14ac:dyDescent="0.2">
      <c r="A248">
        <f t="shared" si="10"/>
        <v>-8.0000000000018043E-2</v>
      </c>
      <c r="B248">
        <v>0</v>
      </c>
      <c r="C248" s="1">
        <f t="shared" si="9"/>
        <v>2.6400000000000003E-2</v>
      </c>
      <c r="D248" s="1">
        <f t="shared" si="11"/>
        <v>1.8364489806489316E-59</v>
      </c>
      <c r="I248">
        <f>IF(ABS(A248)-0.001&gt;=Sheet2!$C$6/2,Sheet2!$C$7*Sheet2!$C$8,0)</f>
        <v>0</v>
      </c>
      <c r="J248">
        <f>0.5*Sheet2!$C$9*A248^2</f>
        <v>1.6000000000007217</v>
      </c>
      <c r="K248">
        <f>Sheet2!$C$10*ABS(A248)</f>
        <v>40.000000000009024</v>
      </c>
    </row>
    <row r="249" spans="1:11" x14ac:dyDescent="0.2">
      <c r="A249">
        <f t="shared" si="10"/>
        <v>-6.0000000000018039E-2</v>
      </c>
      <c r="B249">
        <v>0</v>
      </c>
      <c r="C249" s="1">
        <f t="shared" si="9"/>
        <v>2.6400000000000003E-2</v>
      </c>
      <c r="D249" s="1">
        <f t="shared" si="11"/>
        <v>1.8722029377927964E-59</v>
      </c>
      <c r="I249">
        <f>IF(ABS(A249)-0.001&gt;=Sheet2!$C$6/2,Sheet2!$C$7*Sheet2!$C$8,0)</f>
        <v>0</v>
      </c>
      <c r="J249">
        <f>0.5*Sheet2!$C$9*A249^2</f>
        <v>0.90000000000054126</v>
      </c>
      <c r="K249">
        <f>Sheet2!$C$10*ABS(A249)</f>
        <v>30.00000000000902</v>
      </c>
    </row>
    <row r="250" spans="1:11" x14ac:dyDescent="0.2">
      <c r="A250">
        <f t="shared" si="10"/>
        <v>-4.0000000000018035E-2</v>
      </c>
      <c r="B250">
        <v>0</v>
      </c>
      <c r="C250" s="1">
        <f t="shared" si="9"/>
        <v>2.6400000000000003E-2</v>
      </c>
      <c r="D250" s="1">
        <f t="shared" si="11"/>
        <v>1.907937124473638E-59</v>
      </c>
      <c r="I250">
        <f>IF(ABS(A250)-0.001&gt;=Sheet2!$C$6/2,Sheet2!$C$7*Sheet2!$C$8,0)</f>
        <v>0</v>
      </c>
      <c r="J250">
        <f>0.5*Sheet2!$C$9*A250^2</f>
        <v>0.40000000000036068</v>
      </c>
      <c r="K250">
        <f>Sheet2!$C$10*ABS(A250)</f>
        <v>20.000000000009017</v>
      </c>
    </row>
    <row r="251" spans="1:11" x14ac:dyDescent="0.2">
      <c r="A251">
        <f t="shared" si="10"/>
        <v>-2.0000000000018035E-2</v>
      </c>
      <c r="B251">
        <v>0</v>
      </c>
      <c r="C251" s="1">
        <f t="shared" si="9"/>
        <v>2.6400000000000003E-2</v>
      </c>
      <c r="D251" s="1">
        <f t="shared" si="11"/>
        <v>1.9436511633384454E-59</v>
      </c>
      <c r="I251">
        <f>IF(ABS(A251)-0.001&gt;=Sheet2!$C$6/2,Sheet2!$C$7*Sheet2!$C$8,0)</f>
        <v>0</v>
      </c>
      <c r="J251">
        <f>0.5*Sheet2!$C$9*A251^2</f>
        <v>0.10000000000018035</v>
      </c>
      <c r="K251">
        <f>Sheet2!$C$10*ABS(A251)</f>
        <v>10.000000000009017</v>
      </c>
    </row>
    <row r="252" spans="1:11" x14ac:dyDescent="0.2">
      <c r="A252">
        <f t="shared" si="10"/>
        <v>-1.8034185256254887E-14</v>
      </c>
      <c r="B252">
        <v>0</v>
      </c>
      <c r="C252" s="1">
        <f t="shared" si="9"/>
        <v>2.6400000000000003E-2</v>
      </c>
      <c r="D252" s="1">
        <f t="shared" si="11"/>
        <v>1.979344677246968E-59</v>
      </c>
      <c r="E252" s="1"/>
      <c r="I252">
        <f>IF(ABS(A252)-0.001&gt;=Sheet2!$C$6/2,Sheet2!$C$7*Sheet2!$C$8,0)</f>
        <v>0</v>
      </c>
      <c r="J252">
        <f>0.5*Sheet2!$C$9*A252^2</f>
        <v>8.1307959464230282E-26</v>
      </c>
      <c r="K252">
        <f>Sheet2!$C$10*ABS(A252)</f>
        <v>9.0170926281274433E-12</v>
      </c>
    </row>
    <row r="253" spans="1:11" x14ac:dyDescent="0.2">
      <c r="A253">
        <f t="shared" si="10"/>
        <v>1.9999999999981966E-2</v>
      </c>
      <c r="B253">
        <v>0</v>
      </c>
      <c r="C253" s="1">
        <f t="shared" si="9"/>
        <v>2.6400000000000003E-2</v>
      </c>
      <c r="D253" s="1">
        <f t="shared" si="11"/>
        <v>2.0150172892756987E-59</v>
      </c>
      <c r="I253">
        <f>IF(ABS(A253)-0.001&gt;=Sheet2!$C$6/2,Sheet2!$C$7*(2-Sheet2!$C$8),0)</f>
        <v>0</v>
      </c>
      <c r="J253">
        <f>0.5*Sheet2!$C$9*A253^2</f>
        <v>9.9999999999819664E-2</v>
      </c>
      <c r="K253">
        <f>Sheet2!$C$10*ABS(A253)</f>
        <v>9.9999999999909832</v>
      </c>
    </row>
    <row r="254" spans="1:11" x14ac:dyDescent="0.2">
      <c r="A254">
        <f t="shared" si="10"/>
        <v>3.9999999999981967E-2</v>
      </c>
      <c r="B254">
        <v>0</v>
      </c>
      <c r="C254" s="1">
        <f t="shared" si="9"/>
        <v>2.6400000000000003E-2</v>
      </c>
      <c r="D254" s="1">
        <f t="shared" si="11"/>
        <v>2.0506686227218554E-59</v>
      </c>
      <c r="I254">
        <f>IF(ABS(A254)-0.001&gt;=Sheet2!$C$6/2,Sheet2!$C$7*(2-Sheet2!$C$8),0)</f>
        <v>0</v>
      </c>
      <c r="J254">
        <f>0.5*Sheet2!$C$9*A254^2</f>
        <v>0.39999999999963937</v>
      </c>
      <c r="K254">
        <f>Sheet2!$C$10*ABS(A254)</f>
        <v>19.999999999990983</v>
      </c>
    </row>
    <row r="255" spans="1:11" x14ac:dyDescent="0.2">
      <c r="A255">
        <f t="shared" si="10"/>
        <v>5.9999999999981971E-2</v>
      </c>
      <c r="B255">
        <v>0</v>
      </c>
      <c r="C255" s="1">
        <f t="shared" si="9"/>
        <v>2.6400000000000003E-2</v>
      </c>
      <c r="D255" s="1">
        <f t="shared" si="11"/>
        <v>2.086298301107356E-59</v>
      </c>
      <c r="I255">
        <f>IF(ABS(A255)-0.001&gt;=Sheet2!$C$6/2,Sheet2!$C$7*(2-Sheet2!$C$8),0)</f>
        <v>0</v>
      </c>
      <c r="J255">
        <f>0.5*Sheet2!$C$9*A255^2</f>
        <v>0.89999999999945912</v>
      </c>
      <c r="K255">
        <f>Sheet2!$C$10*ABS(A255)</f>
        <v>29.999999999990987</v>
      </c>
    </row>
    <row r="256" spans="1:11" x14ac:dyDescent="0.2">
      <c r="A256">
        <f t="shared" si="10"/>
        <v>7.9999999999981974E-2</v>
      </c>
      <c r="B256">
        <v>0</v>
      </c>
      <c r="C256" s="1">
        <f t="shared" si="9"/>
        <v>2.6400000000000003E-2</v>
      </c>
      <c r="D256" s="1">
        <f t="shared" si="11"/>
        <v>2.1219059481827967E-59</v>
      </c>
      <c r="I256">
        <f>IF(ABS(A256)-0.001&gt;=Sheet2!$C$6/2,Sheet2!$C$7*(2-Sheet2!$C$8),0)</f>
        <v>0</v>
      </c>
      <c r="J256">
        <f>0.5*Sheet2!$C$9*A256^2</f>
        <v>1.5999999999992791</v>
      </c>
      <c r="K256">
        <f>Sheet2!$C$10*ABS(A256)</f>
        <v>39.99999999999099</v>
      </c>
    </row>
    <row r="257" spans="1:11" x14ac:dyDescent="0.2">
      <c r="A257">
        <f t="shared" si="10"/>
        <v>9.9999999999981978E-2</v>
      </c>
      <c r="B257">
        <v>0</v>
      </c>
      <c r="C257" s="1">
        <f t="shared" si="9"/>
        <v>2.6400000000000003E-2</v>
      </c>
      <c r="D257" s="1">
        <f t="shared" si="11"/>
        <v>2.1574911879314242E-59</v>
      </c>
      <c r="I257">
        <f>IF(ABS(A257)-0.001&gt;=Sheet2!$C$6/2,Sheet2!$C$7*(2-Sheet2!$C$8),0)</f>
        <v>0</v>
      </c>
      <c r="J257">
        <f>0.5*Sheet2!$C$9*A257^2</f>
        <v>2.4999999999990989</v>
      </c>
      <c r="K257">
        <f>Sheet2!$C$10*ABS(A257)</f>
        <v>49.99999999999099</v>
      </c>
    </row>
    <row r="258" spans="1:11" x14ac:dyDescent="0.2">
      <c r="A258">
        <f t="shared" si="10"/>
        <v>0.11999999999998198</v>
      </c>
      <c r="B258">
        <v>0</v>
      </c>
      <c r="C258" s="1">
        <f t="shared" ref="C258:C321" si="12">0.264*($E$2-B258)</f>
        <v>2.6400000000000003E-2</v>
      </c>
      <c r="D258" s="1">
        <f t="shared" si="11"/>
        <v>2.1930536445731073E-59</v>
      </c>
      <c r="I258">
        <f>IF(ABS(A258)-0.001&gt;=Sheet2!$C$6/2,Sheet2!$C$7*(2-Sheet2!$C$8),0)</f>
        <v>0</v>
      </c>
      <c r="J258">
        <f>0.5*Sheet2!$C$9*A258^2</f>
        <v>3.5999999999989187</v>
      </c>
      <c r="K258">
        <f>Sheet2!$C$10*ABS(A258)</f>
        <v>59.99999999999099</v>
      </c>
    </row>
    <row r="259" spans="1:11" x14ac:dyDescent="0.2">
      <c r="A259">
        <f t="shared" si="10"/>
        <v>0.13999999999998197</v>
      </c>
      <c r="B259">
        <v>0</v>
      </c>
      <c r="C259" s="1">
        <f t="shared" si="12"/>
        <v>2.6400000000000003E-2</v>
      </c>
      <c r="D259" s="1">
        <f t="shared" si="11"/>
        <v>2.2285929425683041E-59</v>
      </c>
      <c r="I259">
        <f>IF(ABS(A259)-0.001&gt;=Sheet2!$C$6/2,Sheet2!$C$7*(2-Sheet2!$C$8),0)</f>
        <v>0</v>
      </c>
      <c r="J259">
        <f>0.5*Sheet2!$C$9*A259^2</f>
        <v>4.8999999999987383</v>
      </c>
      <c r="K259">
        <f>Sheet2!$C$10*ABS(A259)</f>
        <v>69.99999999999099</v>
      </c>
    </row>
    <row r="260" spans="1:11" x14ac:dyDescent="0.2">
      <c r="A260">
        <f t="shared" ref="A260:A323" si="13">+A259+0.02</f>
        <v>0.15999999999998196</v>
      </c>
      <c r="B260">
        <v>0</v>
      </c>
      <c r="C260" s="1">
        <f t="shared" si="12"/>
        <v>2.6400000000000003E-2</v>
      </c>
      <c r="D260" s="1">
        <f>(2- 0.0004*C259)*D259-D258</f>
        <v>2.264108706622027E-59</v>
      </c>
      <c r="I260">
        <f>IF(ABS(A260)-0.001&gt;=Sheet2!$C$6/2,Sheet2!$C$7*(2-Sheet2!$C$8),0)</f>
        <v>0</v>
      </c>
      <c r="J260">
        <f>0.5*Sheet2!$C$9*A260^2</f>
        <v>6.3999999999985571</v>
      </c>
      <c r="K260">
        <f>Sheet2!$C$10*ABS(A260)</f>
        <v>79.999999999990976</v>
      </c>
    </row>
    <row r="261" spans="1:11" x14ac:dyDescent="0.2">
      <c r="A261">
        <f t="shared" si="13"/>
        <v>0.17999999999998195</v>
      </c>
      <c r="B261">
        <v>0</v>
      </c>
      <c r="C261" s="1">
        <f t="shared" si="12"/>
        <v>2.6400000000000003E-2</v>
      </c>
      <c r="D261" s="1">
        <f>(2- 0.0004*C260)*D260-D259</f>
        <v>2.2996005616878079E-59</v>
      </c>
      <c r="I261">
        <f>IF(ABS(A261)-0.001&gt;=Sheet2!$C$6/2,Sheet2!$C$7*(2-Sheet2!$C$8),0)</f>
        <v>0</v>
      </c>
      <c r="J261">
        <f>0.5*Sheet2!$C$9*A261^2</f>
        <v>8.0999999999983761</v>
      </c>
      <c r="K261">
        <f>Sheet2!$C$10*ABS(A261)</f>
        <v>89.999999999990976</v>
      </c>
    </row>
    <row r="262" spans="1:11" x14ac:dyDescent="0.2">
      <c r="A262">
        <f t="shared" si="13"/>
        <v>0.19999999999998194</v>
      </c>
      <c r="B262">
        <v>0</v>
      </c>
      <c r="C262" s="1">
        <f t="shared" si="12"/>
        <v>2.6400000000000003E-2</v>
      </c>
      <c r="D262" s="1">
        <f>(2- 0.0004*C261)*D261-D260</f>
        <v>2.3350681329716578E-59</v>
      </c>
      <c r="E262" s="1">
        <f>(2- 0.0004*C263)*D263-D264</f>
        <v>2.3350681329716339E-59</v>
      </c>
      <c r="I262">
        <f>IF(ABS(A262)-0.001&gt;=Sheet2!$C$6/2,Sheet2!$C$7*(2-Sheet2!$C$8),0)</f>
        <v>0</v>
      </c>
      <c r="J262">
        <f>0.5*Sheet2!$C$9*A262^2</f>
        <v>9.9999999999981952</v>
      </c>
      <c r="K262">
        <f>Sheet2!$C$10*ABS(A262)</f>
        <v>99.999999999990976</v>
      </c>
    </row>
    <row r="263" spans="1:11" x14ac:dyDescent="0.2">
      <c r="A263">
        <f t="shared" si="13"/>
        <v>0.21999999999998193</v>
      </c>
      <c r="B263">
        <v>0</v>
      </c>
      <c r="C263" s="1">
        <f t="shared" si="12"/>
        <v>2.6400000000000003E-2</v>
      </c>
      <c r="D263" s="1">
        <f t="shared" ref="D263:D294" si="14">(2- 0.0004*C264)*D264-D265</f>
        <v>2.2833969896984834E-59</v>
      </c>
      <c r="I263">
        <f>IF(ABS(A263)-0.001&gt;=Sheet2!$C$6/2,Sheet2!$C$7*(2-Sheet2!$C$8),0)</f>
        <v>0</v>
      </c>
      <c r="J263">
        <f>0.5*Sheet2!$C$9*A263^2</f>
        <v>12.099999999998014</v>
      </c>
      <c r="K263">
        <f>Sheet2!$C$10*ABS(A263)</f>
        <v>109.99999999999096</v>
      </c>
    </row>
    <row r="264" spans="1:11" x14ac:dyDescent="0.2">
      <c r="A264">
        <f t="shared" si="13"/>
        <v>0.23999999999998192</v>
      </c>
      <c r="B264">
        <v>0</v>
      </c>
      <c r="C264" s="1">
        <f t="shared" si="12"/>
        <v>2.6400000000000003E-2</v>
      </c>
      <c r="D264" s="1">
        <f t="shared" si="14"/>
        <v>2.2317017337531217E-59</v>
      </c>
      <c r="I264">
        <f>IF(ABS(A264)-0.001&gt;=Sheet2!$C$6/2,Sheet2!$C$7*(2-Sheet2!$C$8),0)</f>
        <v>0</v>
      </c>
      <c r="J264">
        <f>0.5*Sheet2!$C$9*A264^2</f>
        <v>14.399999999997831</v>
      </c>
      <c r="K264">
        <f>Sheet2!$C$10*ABS(A264)</f>
        <v>119.99999999999096</v>
      </c>
    </row>
    <row r="265" spans="1:11" x14ac:dyDescent="0.2">
      <c r="A265">
        <f t="shared" si="13"/>
        <v>0.25999999999998191</v>
      </c>
      <c r="B265">
        <v>0</v>
      </c>
      <c r="C265" s="1">
        <f t="shared" si="12"/>
        <v>2.6400000000000003E-2</v>
      </c>
      <c r="D265" s="1">
        <f t="shared" si="14"/>
        <v>2.1799829110374518E-59</v>
      </c>
      <c r="I265">
        <f>IF(ABS(A265)-0.001&gt;=Sheet2!$C$6/2,Sheet2!$C$7*(2-Sheet2!$C$8),0)</f>
        <v>0</v>
      </c>
      <c r="J265">
        <f>0.5*Sheet2!$C$9*A265^2</f>
        <v>16.89999999999765</v>
      </c>
      <c r="K265">
        <f>Sheet2!$C$10*ABS(A265)</f>
        <v>129.99999999999096</v>
      </c>
    </row>
    <row r="266" spans="1:11" x14ac:dyDescent="0.2">
      <c r="A266">
        <f t="shared" si="13"/>
        <v>0.27999999999998193</v>
      </c>
      <c r="B266">
        <v>0</v>
      </c>
      <c r="C266" s="1">
        <f t="shared" si="12"/>
        <v>2.6400000000000003E-2</v>
      </c>
      <c r="D266" s="1">
        <f t="shared" si="14"/>
        <v>2.1282410677022416E-59</v>
      </c>
      <c r="I266">
        <f>IF(ABS(A266)-0.001&gt;=Sheet2!$C$6/2,Sheet2!$C$7*(2-Sheet2!$C$8),0)</f>
        <v>0</v>
      </c>
      <c r="J266">
        <f>0.5*Sheet2!$C$9*A266^2</f>
        <v>19.599999999997472</v>
      </c>
      <c r="K266">
        <f>Sheet2!$C$10*ABS(A266)</f>
        <v>139.99999999999096</v>
      </c>
    </row>
    <row r="267" spans="1:11" x14ac:dyDescent="0.2">
      <c r="A267">
        <f t="shared" si="13"/>
        <v>0.29999999999998195</v>
      </c>
      <c r="B267">
        <v>0</v>
      </c>
      <c r="C267" s="1">
        <f t="shared" si="12"/>
        <v>2.6400000000000003E-2</v>
      </c>
      <c r="D267" s="1">
        <f t="shared" si="14"/>
        <v>2.0764767501413564E-59</v>
      </c>
      <c r="I267">
        <f>IF(ABS(A267)-0.001&gt;=Sheet2!$C$6/2,Sheet2!$C$7*(2-Sheet2!$C$8),0)</f>
        <v>0</v>
      </c>
      <c r="J267">
        <f>0.5*Sheet2!$C$9*A267^2</f>
        <v>22.499999999997293</v>
      </c>
      <c r="K267">
        <f>Sheet2!$C$10*ABS(A267)</f>
        <v>149.99999999999096</v>
      </c>
    </row>
    <row r="268" spans="1:11" x14ac:dyDescent="0.2">
      <c r="A268">
        <f t="shared" si="13"/>
        <v>0.31999999999998197</v>
      </c>
      <c r="B268">
        <v>0</v>
      </c>
      <c r="C268" s="1">
        <f t="shared" si="12"/>
        <v>2.6400000000000003E-2</v>
      </c>
      <c r="D268" s="1">
        <f t="shared" si="14"/>
        <v>2.0246905049859899E-59</v>
      </c>
      <c r="I268">
        <f>IF(ABS(A268)-0.001&gt;=Sheet2!$C$6/2,Sheet2!$C$7*(2-Sheet2!$C$8),0)</f>
        <v>0</v>
      </c>
      <c r="J268">
        <f>0.5*Sheet2!$C$9*A268^2</f>
        <v>25.599999999997113</v>
      </c>
      <c r="K268">
        <f>Sheet2!$C$10*ABS(A268)</f>
        <v>159.99999999999099</v>
      </c>
    </row>
    <row r="269" spans="1:11" x14ac:dyDescent="0.2">
      <c r="A269">
        <f t="shared" si="13"/>
        <v>0.33999999999998198</v>
      </c>
      <c r="B269">
        <v>0</v>
      </c>
      <c r="C269" s="1">
        <f t="shared" si="12"/>
        <v>2.6400000000000003E-2</v>
      </c>
      <c r="D269" s="1">
        <f t="shared" si="14"/>
        <v>1.9728828790988907E-59</v>
      </c>
      <c r="I269">
        <f>IF(ABS(A269)-0.001&gt;=Sheet2!$C$6/2,Sheet2!$C$7*(2-Sheet2!$C$8),0)</f>
        <v>0</v>
      </c>
      <c r="J269">
        <f>0.5*Sheet2!$C$9*A269^2</f>
        <v>28.89999999999694</v>
      </c>
      <c r="K269">
        <f>Sheet2!$C$10*ABS(A269)</f>
        <v>169.99999999999099</v>
      </c>
    </row>
    <row r="270" spans="1:11" x14ac:dyDescent="0.2">
      <c r="A270">
        <f t="shared" si="13"/>
        <v>0.359999999999982</v>
      </c>
      <c r="B270">
        <v>0</v>
      </c>
      <c r="C270" s="1">
        <f t="shared" si="12"/>
        <v>2.6400000000000003E-2</v>
      </c>
      <c r="D270" s="1">
        <f t="shared" si="14"/>
        <v>1.9210544195685883E-59</v>
      </c>
      <c r="I270">
        <f>IF(ABS(A270)-0.001&gt;=Sheet2!$C$6/2,Sheet2!$C$7*(2-Sheet2!$C$8),0)</f>
        <v>0</v>
      </c>
      <c r="J270">
        <f>0.5*Sheet2!$C$9*A270^2</f>
        <v>32.399999999996759</v>
      </c>
      <c r="K270">
        <f>Sheet2!$C$10*ABS(A270)</f>
        <v>179.99999999999099</v>
      </c>
    </row>
    <row r="271" spans="1:11" x14ac:dyDescent="0.2">
      <c r="A271">
        <f t="shared" si="13"/>
        <v>0.37999999999998202</v>
      </c>
      <c r="B271">
        <v>0</v>
      </c>
      <c r="C271" s="1">
        <f t="shared" si="12"/>
        <v>2.6400000000000003E-2</v>
      </c>
      <c r="D271" s="1">
        <f t="shared" si="14"/>
        <v>1.8692056737036153E-59</v>
      </c>
      <c r="I271">
        <f>IF(ABS(A271)-0.001&gt;=Sheet2!$C$6/2,Sheet2!$C$7*(2-Sheet2!$C$8),0)</f>
        <v>0</v>
      </c>
      <c r="J271">
        <f>0.5*Sheet2!$C$9*A271^2</f>
        <v>36.099999999996584</v>
      </c>
      <c r="K271">
        <f>Sheet2!$C$10*ABS(A271)</f>
        <v>189.99999999999102</v>
      </c>
    </row>
    <row r="272" spans="1:11" x14ac:dyDescent="0.2">
      <c r="A272">
        <f t="shared" si="13"/>
        <v>0.39999999999998204</v>
      </c>
      <c r="B272">
        <v>0</v>
      </c>
      <c r="C272" s="1">
        <f t="shared" si="12"/>
        <v>2.6400000000000003E-2</v>
      </c>
      <c r="D272" s="1">
        <f t="shared" si="14"/>
        <v>1.817337189026728E-59</v>
      </c>
      <c r="I272">
        <f>IF(ABS(A272)-0.001&gt;=Sheet2!$C$6/2,Sheet2!$C$7*(2-Sheet2!$C$8),0)</f>
        <v>0</v>
      </c>
      <c r="J272">
        <f>0.5*Sheet2!$C$9*A272^2</f>
        <v>39.999999999996405</v>
      </c>
      <c r="K272">
        <f>Sheet2!$C$10*ABS(A272)</f>
        <v>199.99999999999102</v>
      </c>
    </row>
    <row r="273" spans="1:11" x14ac:dyDescent="0.2">
      <c r="A273">
        <f t="shared" si="13"/>
        <v>0.41999999999998205</v>
      </c>
      <c r="B273">
        <v>0</v>
      </c>
      <c r="C273" s="1">
        <f t="shared" si="12"/>
        <v>2.6400000000000003E-2</v>
      </c>
      <c r="D273" s="1">
        <f t="shared" si="14"/>
        <v>1.7654495132691248E-59</v>
      </c>
      <c r="I273">
        <f>IF(ABS(A273)-0.001&gt;=Sheet2!$C$6/2,Sheet2!$C$7*(2-Sheet2!$C$8),0)</f>
        <v>0</v>
      </c>
      <c r="J273">
        <f>0.5*Sheet2!$C$9*A273^2</f>
        <v>44.099999999996236</v>
      </c>
      <c r="K273">
        <f>Sheet2!$C$10*ABS(A273)</f>
        <v>209.99999999999102</v>
      </c>
    </row>
    <row r="274" spans="1:11" x14ac:dyDescent="0.2">
      <c r="A274">
        <f t="shared" si="13"/>
        <v>0.43999999999998207</v>
      </c>
      <c r="B274">
        <v>0</v>
      </c>
      <c r="C274" s="1">
        <f t="shared" si="12"/>
        <v>2.6400000000000003E-2</v>
      </c>
      <c r="D274" s="1">
        <f t="shared" si="14"/>
        <v>1.7135431943646616E-59</v>
      </c>
      <c r="I274">
        <f>IF(ABS(A274)-0.001&gt;=Sheet2!$C$6/2,Sheet2!$C$7*(2-Sheet2!$C$8),0)</f>
        <v>0</v>
      </c>
      <c r="J274">
        <f>0.5*Sheet2!$C$9*A274^2</f>
        <v>48.399999999996055</v>
      </c>
      <c r="K274">
        <f>Sheet2!$C$10*ABS(A274)</f>
        <v>219.99999999999105</v>
      </c>
    </row>
    <row r="275" spans="1:11" x14ac:dyDescent="0.2">
      <c r="A275">
        <f t="shared" si="13"/>
        <v>0.45999999999998209</v>
      </c>
      <c r="B275">
        <v>0</v>
      </c>
      <c r="C275" s="1">
        <f t="shared" si="12"/>
        <v>2.6400000000000003E-2</v>
      </c>
      <c r="D275" s="1">
        <f t="shared" si="14"/>
        <v>1.661618780444066E-59</v>
      </c>
      <c r="I275">
        <f>IF(ABS(A275)-0.001&gt;=Sheet2!$C$6/2,Sheet2!$C$7*(2-Sheet2!$C$8),0)</f>
        <v>0</v>
      </c>
      <c r="J275">
        <f>0.5*Sheet2!$C$9*A275^2</f>
        <v>52.899999999995877</v>
      </c>
      <c r="K275">
        <f>Sheet2!$C$10*ABS(A275)</f>
        <v>229.99999999999105</v>
      </c>
    </row>
    <row r="276" spans="1:11" x14ac:dyDescent="0.2">
      <c r="A276">
        <f t="shared" si="13"/>
        <v>0.47999999999998211</v>
      </c>
      <c r="B276">
        <v>0</v>
      </c>
      <c r="C276" s="1">
        <f t="shared" si="12"/>
        <v>2.6400000000000003E-2</v>
      </c>
      <c r="D276" s="1">
        <f t="shared" si="14"/>
        <v>1.6096768198291489E-59</v>
      </c>
      <c r="I276">
        <f>IF(ABS(A276)-0.001&gt;=Sheet2!$C$6/2,Sheet2!$C$7*(2-Sheet2!$C$8),0)</f>
        <v>0</v>
      </c>
      <c r="J276">
        <f>0.5*Sheet2!$C$9*A276^2</f>
        <v>57.599999999995703</v>
      </c>
      <c r="K276">
        <f>Sheet2!$C$10*ABS(A276)</f>
        <v>239.99999999999105</v>
      </c>
    </row>
    <row r="277" spans="1:11" x14ac:dyDescent="0.2">
      <c r="A277">
        <f t="shared" si="13"/>
        <v>0.49999999999998213</v>
      </c>
      <c r="B277">
        <v>0</v>
      </c>
      <c r="C277" s="1">
        <f t="shared" si="12"/>
        <v>2.6400000000000003E-2</v>
      </c>
      <c r="D277" s="1">
        <f t="shared" si="14"/>
        <v>1.5577178610270145E-59</v>
      </c>
      <c r="I277">
        <f>IF(ABS(A277)-0.001&gt;=Sheet2!$C$6/2,Sheet2!$C$7*(2-Sheet2!$C$8),0)</f>
        <v>0</v>
      </c>
      <c r="J277">
        <f>0.5*Sheet2!$C$9*A277^2</f>
        <v>62.499999999995531</v>
      </c>
      <c r="K277">
        <f>Sheet2!$C$10*ABS(A277)</f>
        <v>249.99999999999108</v>
      </c>
    </row>
    <row r="278" spans="1:11" x14ac:dyDescent="0.2">
      <c r="A278">
        <f t="shared" si="13"/>
        <v>0.51999999999998214</v>
      </c>
      <c r="B278">
        <v>0</v>
      </c>
      <c r="C278" s="1">
        <f t="shared" si="12"/>
        <v>2.6400000000000003E-2</v>
      </c>
      <c r="D278" s="1">
        <f t="shared" si="14"/>
        <v>1.5057424527242676E-59</v>
      </c>
      <c r="I278">
        <f>IF(ABS(A278)-0.001&gt;=Sheet2!$C$6/2,Sheet2!$C$7*(2-Sheet2!$C$8),0)</f>
        <v>0</v>
      </c>
      <c r="J278">
        <f>0.5*Sheet2!$C$9*A278^2</f>
        <v>67.599999999995362</v>
      </c>
      <c r="K278">
        <f>Sheet2!$C$10*ABS(A278)</f>
        <v>259.99999999999108</v>
      </c>
    </row>
    <row r="279" spans="1:11" x14ac:dyDescent="0.2">
      <c r="A279">
        <f t="shared" si="13"/>
        <v>0.53999999999998216</v>
      </c>
      <c r="B279">
        <v>0</v>
      </c>
      <c r="C279" s="1">
        <f t="shared" si="12"/>
        <v>2.6400000000000003E-2</v>
      </c>
      <c r="D279" s="1">
        <f t="shared" si="14"/>
        <v>1.4537511437812198E-59</v>
      </c>
      <c r="I279">
        <f>IF(ABS(A279)-0.001&gt;=Sheet2!$C$6/2,Sheet2!$C$7*(2-Sheet2!$C$8),0)</f>
        <v>0</v>
      </c>
      <c r="J279">
        <f>0.5*Sheet2!$C$9*A279^2</f>
        <v>72.899999999995174</v>
      </c>
      <c r="K279">
        <f>Sheet2!$C$10*ABS(A279)</f>
        <v>269.99999999999108</v>
      </c>
    </row>
    <row r="280" spans="1:11" x14ac:dyDescent="0.2">
      <c r="A280">
        <f t="shared" si="13"/>
        <v>0.55999999999998218</v>
      </c>
      <c r="B280">
        <v>0</v>
      </c>
      <c r="C280" s="1">
        <f t="shared" si="12"/>
        <v>2.6400000000000003E-2</v>
      </c>
      <c r="D280" s="1">
        <f t="shared" si="14"/>
        <v>1.4017444832260939E-59</v>
      </c>
      <c r="I280">
        <f>IF(ABS(A280)-0.001&gt;=Sheet2!$C$6/2,Sheet2!$C$7*(2-Sheet2!$C$8),0)</f>
        <v>0</v>
      </c>
      <c r="J280">
        <f>0.5*Sheet2!$C$9*A280^2</f>
        <v>78.399999999995018</v>
      </c>
      <c r="K280">
        <f>Sheet2!$C$10*ABS(A280)</f>
        <v>279.99999999999108</v>
      </c>
    </row>
    <row r="281" spans="1:11" x14ac:dyDescent="0.2">
      <c r="A281">
        <f t="shared" si="13"/>
        <v>0.5799999999999822</v>
      </c>
      <c r="B281">
        <v>0</v>
      </c>
      <c r="C281" s="1">
        <f t="shared" si="12"/>
        <v>2.6400000000000003E-2</v>
      </c>
      <c r="D281" s="1">
        <f t="shared" si="14"/>
        <v>1.3497230202492252E-59</v>
      </c>
      <c r="I281">
        <f>IF(ABS(A281)-0.001&gt;=Sheet2!$C$6/2,Sheet2!$C$7*(2-Sheet2!$C$8),0)</f>
        <v>0</v>
      </c>
      <c r="J281">
        <f>0.5*Sheet2!$C$9*A281^2</f>
        <v>84.099999999994836</v>
      </c>
      <c r="K281">
        <f>Sheet2!$C$10*ABS(A281)</f>
        <v>289.99999999999108</v>
      </c>
    </row>
    <row r="282" spans="1:11" x14ac:dyDescent="0.2">
      <c r="A282">
        <f t="shared" si="13"/>
        <v>0.59999999999998221</v>
      </c>
      <c r="B282">
        <v>0</v>
      </c>
      <c r="C282" s="1">
        <f t="shared" si="12"/>
        <v>2.6400000000000003E-2</v>
      </c>
      <c r="D282" s="1">
        <f t="shared" si="14"/>
        <v>1.2976873041972626E-59</v>
      </c>
      <c r="I282">
        <f>IF(ABS(A282)-0.001&gt;=Sheet2!$C$6/2,Sheet2!$C$7*(2-Sheet2!$C$8),0)</f>
        <v>0</v>
      </c>
      <c r="J282">
        <f>0.5*Sheet2!$C$9*A282^2</f>
        <v>89.999999999994671</v>
      </c>
      <c r="K282">
        <f>Sheet2!$C$10*ABS(A282)</f>
        <v>299.99999999999113</v>
      </c>
    </row>
    <row r="283" spans="1:11" x14ac:dyDescent="0.2">
      <c r="A283">
        <f t="shared" si="13"/>
        <v>0.61999999999998223</v>
      </c>
      <c r="B283">
        <v>0</v>
      </c>
      <c r="C283" s="1">
        <f t="shared" si="12"/>
        <v>2.6400000000000003E-2</v>
      </c>
      <c r="D283" s="1">
        <f t="shared" si="14"/>
        <v>1.2456378845673676E-59</v>
      </c>
      <c r="I283">
        <f>IF(ABS(A283)-0.001&gt;=Sheet2!$C$6/2,Sheet2!$C$7*(2-Sheet2!$C$8),0)</f>
        <v>0</v>
      </c>
      <c r="J283">
        <f>0.5*Sheet2!$C$9*A283^2</f>
        <v>96.099999999994495</v>
      </c>
      <c r="K283">
        <f>Sheet2!$C$10*ABS(A283)</f>
        <v>309.99999999999113</v>
      </c>
    </row>
    <row r="284" spans="1:11" x14ac:dyDescent="0.2">
      <c r="A284">
        <f t="shared" si="13"/>
        <v>0.63999999999998225</v>
      </c>
      <c r="B284">
        <v>0</v>
      </c>
      <c r="C284" s="1">
        <f t="shared" si="12"/>
        <v>2.6400000000000003E-2</v>
      </c>
      <c r="D284" s="1">
        <f t="shared" si="14"/>
        <v>1.1935753110014117E-59</v>
      </c>
      <c r="I284">
        <f>IF(ABS(A284)-0.001&gt;=Sheet2!$C$6/2,Sheet2!$C$7*(2-Sheet2!$C$8),0)</f>
        <v>0</v>
      </c>
      <c r="J284">
        <f>0.5*Sheet2!$C$9*A284^2</f>
        <v>102.39999999999432</v>
      </c>
      <c r="K284">
        <f>Sheet2!$C$10*ABS(A284)</f>
        <v>319.99999999999113</v>
      </c>
    </row>
    <row r="285" spans="1:11" x14ac:dyDescent="0.2">
      <c r="A285">
        <f t="shared" si="13"/>
        <v>0.65999999999998227</v>
      </c>
      <c r="B285">
        <v>0</v>
      </c>
      <c r="C285" s="1">
        <f t="shared" si="12"/>
        <v>2.6400000000000003E-2</v>
      </c>
      <c r="D285" s="1">
        <f t="shared" si="14"/>
        <v>1.1415001332801715E-59</v>
      </c>
      <c r="I285">
        <f>IF(ABS(A285)-0.001&gt;=Sheet2!$C$6/2,Sheet2!$C$7*(2-Sheet2!$C$8),0)</f>
        <v>0</v>
      </c>
      <c r="J285">
        <f>0.5*Sheet2!$C$9*A285^2</f>
        <v>108.89999999999415</v>
      </c>
      <c r="K285">
        <f>Sheet2!$C$10*ABS(A285)</f>
        <v>329.99999999999113</v>
      </c>
    </row>
    <row r="286" spans="1:11" x14ac:dyDescent="0.2">
      <c r="A286">
        <f t="shared" si="13"/>
        <v>0.67999999999998229</v>
      </c>
      <c r="B286">
        <v>0</v>
      </c>
      <c r="C286" s="1">
        <f t="shared" si="12"/>
        <v>2.6400000000000003E-2</v>
      </c>
      <c r="D286" s="1">
        <f t="shared" si="14"/>
        <v>1.0894129013175236E-59</v>
      </c>
      <c r="I286">
        <f>IF(ABS(A286)-0.001&gt;=Sheet2!$C$6/2,Sheet2!$C$7*(2-Sheet2!$C$8),0)</f>
        <v>0</v>
      </c>
      <c r="J286">
        <f>0.5*Sheet2!$C$9*A286^2</f>
        <v>115.59999999999397</v>
      </c>
      <c r="K286">
        <f>Sheet2!$C$10*ABS(A286)</f>
        <v>339.99999999999113</v>
      </c>
    </row>
    <row r="287" spans="1:11" x14ac:dyDescent="0.2">
      <c r="A287">
        <f t="shared" si="13"/>
        <v>0.6999999999999823</v>
      </c>
      <c r="B287">
        <v>0</v>
      </c>
      <c r="C287" s="1">
        <f t="shared" si="12"/>
        <v>2.6400000000000003E-2</v>
      </c>
      <c r="D287" s="1">
        <f t="shared" si="14"/>
        <v>1.0373141651546381E-59</v>
      </c>
      <c r="I287">
        <f>IF(ABS(A287)-0.001&gt;=Sheet2!$C$6/2,Sheet2!$C$7*(2-Sheet2!$C$8),0)</f>
        <v>0</v>
      </c>
      <c r="J287">
        <f>0.5*Sheet2!$C$9*A287^2</f>
        <v>122.4999999999938</v>
      </c>
      <c r="K287">
        <f>Sheet2!$C$10*ABS(A287)</f>
        <v>349.99999999999113</v>
      </c>
    </row>
    <row r="288" spans="1:11" x14ac:dyDescent="0.2">
      <c r="A288">
        <f t="shared" si="13"/>
        <v>0.71999999999998232</v>
      </c>
      <c r="B288">
        <v>0</v>
      </c>
      <c r="C288" s="1">
        <f t="shared" si="12"/>
        <v>2.6400000000000003E-2</v>
      </c>
      <c r="D288" s="1">
        <f t="shared" si="14"/>
        <v>9.8520447495416843E-60</v>
      </c>
      <c r="I288">
        <f>IF(ABS(A288)-0.001&gt;=Sheet2!$C$6/2,Sheet2!$C$7*(2-Sheet2!$C$8),0)</f>
        <v>0</v>
      </c>
      <c r="J288">
        <f>0.5*Sheet2!$C$9*A288^2</f>
        <v>129.59999999999363</v>
      </c>
      <c r="K288">
        <f>Sheet2!$C$10*ABS(A288)</f>
        <v>359.99999999999113</v>
      </c>
    </row>
    <row r="289" spans="1:11" x14ac:dyDescent="0.2">
      <c r="A289">
        <f t="shared" si="13"/>
        <v>0.73999999999998234</v>
      </c>
      <c r="B289">
        <v>0</v>
      </c>
      <c r="C289" s="1">
        <f t="shared" si="12"/>
        <v>2.6400000000000003E-2</v>
      </c>
      <c r="D289" s="1">
        <f t="shared" si="14"/>
        <v>9.3308438099444335E-60</v>
      </c>
      <c r="I289">
        <f>IF(ABS(A289)-0.001&gt;=Sheet2!$C$6/2,Sheet2!$C$7*(2-Sheet2!$C$8),0)</f>
        <v>0</v>
      </c>
      <c r="J289">
        <f>0.5*Sheet2!$C$9*A289^2</f>
        <v>136.89999999999347</v>
      </c>
      <c r="K289">
        <f>Sheet2!$C$10*ABS(A289)</f>
        <v>369.99999999999119</v>
      </c>
    </row>
    <row r="290" spans="1:11" x14ac:dyDescent="0.2">
      <c r="A290">
        <f t="shared" si="13"/>
        <v>0.75999999999998236</v>
      </c>
      <c r="B290">
        <v>0</v>
      </c>
      <c r="C290" s="1">
        <f t="shared" si="12"/>
        <v>2.6400000000000003E-2</v>
      </c>
      <c r="D290" s="1">
        <f t="shared" si="14"/>
        <v>8.8095443366365494E-60</v>
      </c>
      <c r="I290">
        <f>IF(ABS(A290)-0.001&gt;=Sheet2!$C$6/2,Sheet2!$C$7*(2-Sheet2!$C$8),0)</f>
        <v>0</v>
      </c>
      <c r="J290">
        <f>0.5*Sheet2!$C$9*A290^2</f>
        <v>144.39999999999327</v>
      </c>
      <c r="K290">
        <f>Sheet2!$C$10*ABS(A290)</f>
        <v>379.99999999999119</v>
      </c>
    </row>
    <row r="291" spans="1:11" x14ac:dyDescent="0.2">
      <c r="A291">
        <f t="shared" si="13"/>
        <v>0.77999999999998237</v>
      </c>
      <c r="B291">
        <v>0</v>
      </c>
      <c r="C291" s="1">
        <f t="shared" si="12"/>
        <v>2.6400000000000003E-2</v>
      </c>
      <c r="D291" s="1">
        <f t="shared" si="14"/>
        <v>8.2881518345404697E-60</v>
      </c>
      <c r="I291">
        <f>IF(ABS(A291)-0.001&gt;=Sheet2!$C$6/2,Sheet2!$C$7*(2-Sheet2!$C$8),0)</f>
        <v>0</v>
      </c>
      <c r="J291">
        <f>0.5*Sheet2!$C$9*A291^2</f>
        <v>152.09999999999312</v>
      </c>
      <c r="K291">
        <f>Sheet2!$C$10*ABS(A291)</f>
        <v>389.99999999999119</v>
      </c>
    </row>
    <row r="292" spans="1:11" x14ac:dyDescent="0.2">
      <c r="A292">
        <f t="shared" si="13"/>
        <v>0.79999999999998239</v>
      </c>
      <c r="B292">
        <v>0</v>
      </c>
      <c r="C292" s="1">
        <f t="shared" si="12"/>
        <v>2.6400000000000003E-2</v>
      </c>
      <c r="D292" s="1">
        <f t="shared" si="14"/>
        <v>7.7666718095610162E-60</v>
      </c>
      <c r="I292">
        <f>IF(ABS(A292)-0.001&gt;=Sheet2!$C$6/2,Sheet2!$C$7*(2-Sheet2!$C$8),0)</f>
        <v>0</v>
      </c>
      <c r="J292">
        <f>0.5*Sheet2!$C$9*A292^2</f>
        <v>159.99999999999295</v>
      </c>
      <c r="K292">
        <f>Sheet2!$C$10*ABS(A292)</f>
        <v>399.99999999999119</v>
      </c>
    </row>
    <row r="293" spans="1:11" x14ac:dyDescent="0.2">
      <c r="A293">
        <f t="shared" si="13"/>
        <v>0.81999999999998241</v>
      </c>
      <c r="B293">
        <v>0</v>
      </c>
      <c r="C293" s="1">
        <f t="shared" si="12"/>
        <v>2.6400000000000003E-2</v>
      </c>
      <c r="D293" s="1">
        <f t="shared" si="14"/>
        <v>7.2451097685272539E-60</v>
      </c>
      <c r="I293">
        <f>IF(ABS(A293)-0.001&gt;=Sheet2!$C$6/2,Sheet2!$C$7*(2-Sheet2!$C$8),0)</f>
        <v>0</v>
      </c>
      <c r="J293">
        <f>0.5*Sheet2!$C$9*A293^2</f>
        <v>168.09999999999278</v>
      </c>
      <c r="K293">
        <f>Sheet2!$C$10*ABS(A293)</f>
        <v>409.99999999999119</v>
      </c>
    </row>
    <row r="294" spans="1:11" x14ac:dyDescent="0.2">
      <c r="A294">
        <f t="shared" si="13"/>
        <v>0.83999999999998243</v>
      </c>
      <c r="B294">
        <v>0</v>
      </c>
      <c r="C294" s="1">
        <f t="shared" si="12"/>
        <v>2.6400000000000003E-2</v>
      </c>
      <c r="D294" s="1">
        <f t="shared" si="14"/>
        <v>6.7234712191343363E-60</v>
      </c>
      <c r="I294">
        <f>IF(ABS(A294)-0.001&gt;=Sheet2!$C$6/2,Sheet2!$C$7*(2-Sheet2!$C$8),0)</f>
        <v>0</v>
      </c>
      <c r="J294">
        <f>0.5*Sheet2!$C$9*A294^2</f>
        <v>176.39999999999262</v>
      </c>
      <c r="K294">
        <f>Sheet2!$C$10*ABS(A294)</f>
        <v>419.99999999999119</v>
      </c>
    </row>
    <row r="295" spans="1:11" x14ac:dyDescent="0.2">
      <c r="A295">
        <f t="shared" si="13"/>
        <v>0.85999999999998245</v>
      </c>
      <c r="B295">
        <v>0</v>
      </c>
      <c r="C295" s="1">
        <f t="shared" si="12"/>
        <v>2.6400000000000003E-2</v>
      </c>
      <c r="D295" s="1">
        <f t="shared" ref="D295:D316" si="15">(2- 0.0004*C296)*D296-D297</f>
        <v>6.2017616698853442E-60</v>
      </c>
      <c r="I295">
        <f>IF(ABS(A295)-0.001&gt;=Sheet2!$C$6/2,Sheet2!$C$7*(2-Sheet2!$C$8),0)</f>
        <v>0</v>
      </c>
      <c r="J295">
        <f>0.5*Sheet2!$C$9*A295^2</f>
        <v>184.89999999999245</v>
      </c>
      <c r="K295">
        <f>Sheet2!$C$10*ABS(A295)</f>
        <v>429.99999999999125</v>
      </c>
    </row>
    <row r="296" spans="1:11" x14ac:dyDescent="0.2">
      <c r="A296">
        <f t="shared" si="13"/>
        <v>0.87999999999998246</v>
      </c>
      <c r="B296">
        <v>0</v>
      </c>
      <c r="C296" s="1">
        <f t="shared" si="12"/>
        <v>2.6400000000000003E-2</v>
      </c>
      <c r="D296" s="1">
        <f t="shared" si="15"/>
        <v>5.6799866300331186E-60</v>
      </c>
      <c r="I296">
        <f>IF(ABS(A296)-0.001&gt;=Sheet2!$C$6/2,Sheet2!$C$7*(2-Sheet2!$C$8),0)</f>
        <v>0</v>
      </c>
      <c r="J296">
        <f>0.5*Sheet2!$C$9*A296^2</f>
        <v>193.59999999999229</v>
      </c>
      <c r="K296">
        <f>Sheet2!$C$10*ABS(A296)</f>
        <v>439.99999999999125</v>
      </c>
    </row>
    <row r="297" spans="1:11" x14ac:dyDescent="0.2">
      <c r="A297">
        <f t="shared" si="13"/>
        <v>0.89999999999998248</v>
      </c>
      <c r="B297">
        <v>0</v>
      </c>
      <c r="C297" s="1">
        <f t="shared" si="12"/>
        <v>2.6400000000000003E-2</v>
      </c>
      <c r="D297" s="1">
        <f t="shared" si="15"/>
        <v>5.1581516095220792E-60</v>
      </c>
      <c r="I297">
        <f>IF(ABS(A297)-0.001&gt;=Sheet2!$C$6/2,Sheet2!$C$7*(2-Sheet2!$C$8),0)</f>
        <v>0</v>
      </c>
      <c r="J297">
        <f>0.5*Sheet2!$C$9*A297^2</f>
        <v>202.4999999999921</v>
      </c>
      <c r="K297">
        <f>Sheet2!$C$10*ABS(A297)</f>
        <v>449.99999999999125</v>
      </c>
    </row>
    <row r="298" spans="1:11" x14ac:dyDescent="0.2">
      <c r="A298">
        <f t="shared" si="13"/>
        <v>0.9199999999999825</v>
      </c>
      <c r="B298">
        <v>0</v>
      </c>
      <c r="C298" s="1">
        <f t="shared" si="12"/>
        <v>2.6400000000000003E-2</v>
      </c>
      <c r="D298" s="1">
        <f t="shared" si="15"/>
        <v>4.6362621189300434E-60</v>
      </c>
      <c r="I298">
        <f>IF(ABS(A298)-0.001&gt;=Sheet2!$C$6/2,Sheet2!$C$7*(2-Sheet2!$C$8),0)</f>
        <v>0</v>
      </c>
      <c r="J298">
        <f>0.5*Sheet2!$C$9*A298^2</f>
        <v>211.59999999999195</v>
      </c>
      <c r="K298">
        <f>Sheet2!$C$10*ABS(A298)</f>
        <v>459.99999999999125</v>
      </c>
    </row>
    <row r="299" spans="1:11" x14ac:dyDescent="0.2">
      <c r="A299">
        <f t="shared" si="13"/>
        <v>0.93999999999998252</v>
      </c>
      <c r="B299">
        <v>0</v>
      </c>
      <c r="C299" s="1">
        <f t="shared" si="12"/>
        <v>2.6400000000000003E-2</v>
      </c>
      <c r="D299" s="1">
        <f t="shared" si="15"/>
        <v>4.1143236694100309E-60</v>
      </c>
      <c r="I299">
        <f>IF(ABS(A299)-0.001&gt;=Sheet2!$C$6/2,Sheet2!$C$7*(2-Sheet2!$C$8),0)</f>
        <v>0</v>
      </c>
      <c r="J299">
        <f>0.5*Sheet2!$C$9*A299^2</f>
        <v>220.89999999999176</v>
      </c>
      <c r="K299">
        <f>Sheet2!$C$10*ABS(A299)</f>
        <v>469.99999999999125</v>
      </c>
    </row>
    <row r="300" spans="1:11" x14ac:dyDescent="0.2">
      <c r="A300">
        <f t="shared" si="13"/>
        <v>0.95999999999998253</v>
      </c>
      <c r="B300">
        <v>0</v>
      </c>
      <c r="C300" s="1">
        <f t="shared" si="12"/>
        <v>2.6400000000000003E-2</v>
      </c>
      <c r="D300" s="1">
        <f t="shared" si="15"/>
        <v>3.5923417726320694E-60</v>
      </c>
      <c r="I300">
        <f>IF(ABS(A300)-0.001&gt;=Sheet2!$C$6/2,Sheet2!$C$7*(2-Sheet2!$C$8),0)</f>
        <v>0</v>
      </c>
      <c r="J300">
        <f>0.5*Sheet2!$C$9*A300^2</f>
        <v>230.39999999999162</v>
      </c>
      <c r="K300">
        <f>Sheet2!$C$10*ABS(A300)</f>
        <v>479.99999999999125</v>
      </c>
    </row>
    <row r="301" spans="1:11" x14ac:dyDescent="0.2">
      <c r="A301">
        <f t="shared" si="13"/>
        <v>0.97999999999998255</v>
      </c>
      <c r="B301">
        <v>0</v>
      </c>
      <c r="C301" s="1">
        <f t="shared" si="12"/>
        <v>2.6400000000000003E-2</v>
      </c>
      <c r="D301" s="1">
        <f t="shared" si="15"/>
        <v>3.0703219407249894E-60</v>
      </c>
      <c r="I301">
        <f>IF(ABS(A301)-0.001&gt;=Sheet2!$C$6/2,Sheet2!$C$7*(2-Sheet2!$C$8),0)</f>
        <v>0</v>
      </c>
      <c r="J301">
        <f>0.5*Sheet2!$C$9*A301^2</f>
        <v>240.09999999999147</v>
      </c>
      <c r="K301">
        <f>Sheet2!$C$10*ABS(A301)</f>
        <v>489.9999999999913</v>
      </c>
    </row>
    <row r="302" spans="1:11" x14ac:dyDescent="0.2">
      <c r="A302">
        <f t="shared" si="13"/>
        <v>0.99999999999998257</v>
      </c>
      <c r="B302">
        <v>0</v>
      </c>
      <c r="C302" s="1">
        <f t="shared" si="12"/>
        <v>2.6400000000000003E-2</v>
      </c>
      <c r="D302" s="1">
        <f t="shared" si="15"/>
        <v>2.5482696862182156E-60</v>
      </c>
      <c r="I302">
        <f>IF(ABS(A302)-0.001&gt;=Sheet2!$C$6/2,Sheet2!$C$7*(2-Sheet2!$C$8),0)</f>
        <v>0</v>
      </c>
      <c r="J302">
        <f>0.5*Sheet2!$C$9*A302^2</f>
        <v>249.99999999999127</v>
      </c>
      <c r="K302">
        <f>Sheet2!$C$10*ABS(A302)</f>
        <v>499.9999999999913</v>
      </c>
    </row>
    <row r="303" spans="1:11" x14ac:dyDescent="0.2">
      <c r="A303">
        <f t="shared" si="13"/>
        <v>1.0199999999999825</v>
      </c>
      <c r="B303">
        <v>500</v>
      </c>
      <c r="C303" s="1">
        <f t="shared" si="12"/>
        <v>-131.9736</v>
      </c>
      <c r="D303" s="1">
        <f t="shared" si="15"/>
        <v>2.0261905219835551E-60</v>
      </c>
      <c r="I303">
        <f>IF(ABS(A303)-0.001&gt;=Sheet2!$C$6/2,Sheet2!$C$7*(2-Sheet2!$C$8),0)</f>
        <v>500</v>
      </c>
      <c r="J303">
        <f>0.5*Sheet2!$C$9*A303^2</f>
        <v>260.09999999999104</v>
      </c>
      <c r="K303">
        <f>Sheet2!$C$10*ABS(A303)</f>
        <v>509.99999999999125</v>
      </c>
    </row>
    <row r="304" spans="1:11" x14ac:dyDescent="0.2">
      <c r="A304">
        <f t="shared" si="13"/>
        <v>1.0399999999999825</v>
      </c>
      <c r="B304">
        <v>500</v>
      </c>
      <c r="C304" s="1">
        <f t="shared" si="12"/>
        <v>-131.9736</v>
      </c>
      <c r="D304" s="1">
        <f t="shared" si="15"/>
        <v>1.6110728207377148E-60</v>
      </c>
      <c r="I304">
        <f>IF(ABS(A304)-0.001&gt;=Sheet2!$C$6/2,Sheet2!$C$7*(2-Sheet2!$C$8),0)</f>
        <v>500</v>
      </c>
      <c r="J304">
        <f>0.5*Sheet2!$C$9*A304^2</f>
        <v>270.39999999999088</v>
      </c>
      <c r="K304">
        <f>Sheet2!$C$10*ABS(A304)</f>
        <v>519.99999999999125</v>
      </c>
    </row>
    <row r="305" spans="1:11" x14ac:dyDescent="0.2">
      <c r="A305">
        <f t="shared" si="13"/>
        <v>1.0599999999999825</v>
      </c>
      <c r="B305">
        <v>500</v>
      </c>
      <c r="C305" s="1">
        <f t="shared" si="12"/>
        <v>-131.9736</v>
      </c>
      <c r="D305" s="1">
        <f t="shared" si="15"/>
        <v>1.2810027514978392E-60</v>
      </c>
      <c r="I305">
        <f>IF(ABS(A305)-0.001&gt;=Sheet2!$C$6/2,Sheet2!$C$7*(2-Sheet2!$C$8),0)</f>
        <v>500</v>
      </c>
      <c r="J305">
        <f>0.5*Sheet2!$C$9*A305^2</f>
        <v>280.89999999999071</v>
      </c>
      <c r="K305">
        <f>Sheet2!$C$10*ABS(A305)</f>
        <v>529.99999999999125</v>
      </c>
    </row>
    <row r="306" spans="1:11" x14ac:dyDescent="0.2">
      <c r="A306">
        <f t="shared" si="13"/>
        <v>1.0799999999999825</v>
      </c>
      <c r="B306">
        <v>500</v>
      </c>
      <c r="C306" s="1">
        <f t="shared" si="12"/>
        <v>-131.9736</v>
      </c>
      <c r="D306" s="1">
        <f t="shared" si="15"/>
        <v>1.0185561001479939E-60</v>
      </c>
      <c r="I306">
        <f>IF(ABS(A306)-0.001&gt;=Sheet2!$C$6/2,Sheet2!$C$7*(2-Sheet2!$C$8),0)</f>
        <v>500</v>
      </c>
      <c r="J306">
        <f>0.5*Sheet2!$C$9*A306^2</f>
        <v>291.59999999999059</v>
      </c>
      <c r="K306">
        <f>Sheet2!$C$10*ABS(A306)</f>
        <v>539.99999999999125</v>
      </c>
    </row>
    <row r="307" spans="1:11" x14ac:dyDescent="0.2">
      <c r="A307">
        <f t="shared" si="13"/>
        <v>1.0999999999999825</v>
      </c>
      <c r="B307">
        <v>500</v>
      </c>
      <c r="C307" s="1">
        <f t="shared" si="12"/>
        <v>-131.9736</v>
      </c>
      <c r="D307" s="1">
        <f t="shared" si="15"/>
        <v>8.0987845493354523E-61</v>
      </c>
      <c r="I307">
        <f>IF(ABS(A307)-0.001&gt;=Sheet2!$C$6/2,Sheet2!$C$7*(2-Sheet2!$C$8),0)</f>
        <v>500</v>
      </c>
      <c r="J307">
        <f>0.5*Sheet2!$C$9*A307^2</f>
        <v>302.49999999999039</v>
      </c>
      <c r="K307">
        <f>Sheet2!$C$10*ABS(A307)</f>
        <v>549.99999999999125</v>
      </c>
    </row>
    <row r="308" spans="1:11" x14ac:dyDescent="0.2">
      <c r="A308">
        <f t="shared" si="13"/>
        <v>1.1199999999999826</v>
      </c>
      <c r="B308">
        <v>500</v>
      </c>
      <c r="C308" s="1">
        <f t="shared" si="12"/>
        <v>-131.9736</v>
      </c>
      <c r="D308" s="1">
        <f t="shared" si="15"/>
        <v>6.4395383982310374E-61</v>
      </c>
      <c r="I308">
        <f>IF(ABS(A308)-0.001&gt;=Sheet2!$C$6/2,Sheet2!$C$7*(2-Sheet2!$C$8),0)</f>
        <v>500</v>
      </c>
      <c r="J308">
        <f>0.5*Sheet2!$C$9*A308^2</f>
        <v>313.59999999999025</v>
      </c>
      <c r="K308">
        <f>Sheet2!$C$10*ABS(A308)</f>
        <v>559.99999999999125</v>
      </c>
    </row>
    <row r="309" spans="1:11" x14ac:dyDescent="0.2">
      <c r="A309">
        <f t="shared" si="13"/>
        <v>1.1399999999999826</v>
      </c>
      <c r="B309">
        <v>500</v>
      </c>
      <c r="C309" s="1">
        <f t="shared" si="12"/>
        <v>-131.9736</v>
      </c>
      <c r="D309" s="1">
        <f t="shared" si="15"/>
        <v>5.1202318730277352E-61</v>
      </c>
      <c r="I309">
        <f>IF(ABS(A309)-0.001&gt;=Sheet2!$C$6/2,Sheet2!$C$7*(2-Sheet2!$C$8),0)</f>
        <v>500</v>
      </c>
      <c r="J309">
        <f>0.5*Sheet2!$C$9*A309^2</f>
        <v>324.89999999999009</v>
      </c>
      <c r="K309">
        <f>Sheet2!$C$10*ABS(A309)</f>
        <v>569.99999999999125</v>
      </c>
    </row>
    <row r="310" spans="1:11" x14ac:dyDescent="0.2">
      <c r="A310">
        <f t="shared" si="13"/>
        <v>1.1599999999999826</v>
      </c>
      <c r="B310">
        <v>500</v>
      </c>
      <c r="C310" s="1">
        <f t="shared" si="12"/>
        <v>-131.9736</v>
      </c>
      <c r="D310" s="1">
        <f t="shared" si="15"/>
        <v>4.0712195210717194E-61</v>
      </c>
      <c r="I310">
        <f>IF(ABS(A310)-0.001&gt;=Sheet2!$C$6/2,Sheet2!$C$7*(2-Sheet2!$C$8),0)</f>
        <v>500</v>
      </c>
      <c r="J310">
        <f>0.5*Sheet2!$C$9*A310^2</f>
        <v>336.39999999998992</v>
      </c>
      <c r="K310">
        <f>Sheet2!$C$10*ABS(A310)</f>
        <v>579.99999999999125</v>
      </c>
    </row>
    <row r="311" spans="1:11" x14ac:dyDescent="0.2">
      <c r="A311">
        <f t="shared" si="13"/>
        <v>1.1799999999999826</v>
      </c>
      <c r="B311">
        <v>500</v>
      </c>
      <c r="C311" s="1">
        <f t="shared" si="12"/>
        <v>-131.9736</v>
      </c>
      <c r="D311" s="1">
        <f t="shared" si="15"/>
        <v>3.2371245677501487E-61</v>
      </c>
      <c r="I311">
        <f>IF(ABS(A311)-0.001&gt;=Sheet2!$C$6/2,Sheet2!$C$7*(2-Sheet2!$C$8),0)</f>
        <v>500</v>
      </c>
      <c r="J311">
        <f>0.5*Sheet2!$C$9*A311^2</f>
        <v>348.09999999998973</v>
      </c>
      <c r="K311">
        <f>Sheet2!$C$10*ABS(A311)</f>
        <v>589.99999999999136</v>
      </c>
    </row>
    <row r="312" spans="1:11" x14ac:dyDescent="0.2">
      <c r="A312">
        <f t="shared" si="13"/>
        <v>1.1999999999999826</v>
      </c>
      <c r="B312">
        <v>500</v>
      </c>
      <c r="C312" s="1">
        <f t="shared" si="12"/>
        <v>-131.9736</v>
      </c>
      <c r="D312" s="1">
        <f t="shared" si="15"/>
        <v>2.5739156075703505E-61</v>
      </c>
      <c r="I312">
        <f>IF(ABS(A312)-0.001&gt;=Sheet2!$C$6/2,Sheet2!$C$7*(2-Sheet2!$C$8),0)</f>
        <v>500</v>
      </c>
      <c r="J312">
        <f>0.5*Sheet2!$C$9*A312^2</f>
        <v>359.9999999999896</v>
      </c>
      <c r="K312">
        <f>Sheet2!$C$10*ABS(A312)</f>
        <v>599.99999999999136</v>
      </c>
    </row>
    <row r="313" spans="1:11" x14ac:dyDescent="0.2">
      <c r="A313">
        <f t="shared" si="13"/>
        <v>1.2199999999999827</v>
      </c>
      <c r="B313">
        <v>500</v>
      </c>
      <c r="C313" s="1">
        <f t="shared" si="12"/>
        <v>-131.9736</v>
      </c>
      <c r="D313" s="1">
        <f t="shared" si="15"/>
        <v>2.0465822109214513E-61</v>
      </c>
      <c r="I313">
        <f>IF(ABS(A313)-0.001&gt;=Sheet2!$C$6/2,Sheet2!$C$7*(2-Sheet2!$C$8),0)</f>
        <v>500</v>
      </c>
      <c r="J313">
        <f>0.5*Sheet2!$C$9*A313^2</f>
        <v>372.09999999998945</v>
      </c>
      <c r="K313">
        <f>Sheet2!$C$10*ABS(A313)</f>
        <v>609.99999999999136</v>
      </c>
    </row>
    <row r="314" spans="1:11" x14ac:dyDescent="0.2">
      <c r="A314">
        <f t="shared" si="13"/>
        <v>1.2399999999999827</v>
      </c>
      <c r="B314">
        <v>500</v>
      </c>
      <c r="C314" s="1">
        <f t="shared" si="12"/>
        <v>-131.9736</v>
      </c>
      <c r="D314" s="1">
        <f t="shared" si="15"/>
        <v>1.6272867431010575E-61</v>
      </c>
      <c r="I314">
        <f>IF(ABS(A314)-0.001&gt;=Sheet2!$C$6/2,Sheet2!$C$7*(2-Sheet2!$C$8),0)</f>
        <v>500</v>
      </c>
      <c r="J314">
        <f>0.5*Sheet2!$C$9*A314^2</f>
        <v>384.39999999998923</v>
      </c>
      <c r="K314">
        <f>Sheet2!$C$10*ABS(A314)</f>
        <v>619.99999999999136</v>
      </c>
    </row>
    <row r="315" spans="1:11" x14ac:dyDescent="0.2">
      <c r="A315">
        <f t="shared" si="13"/>
        <v>1.2599999999999827</v>
      </c>
      <c r="B315">
        <v>500</v>
      </c>
      <c r="C315" s="1">
        <f t="shared" si="12"/>
        <v>-131.9736</v>
      </c>
      <c r="D315" s="1">
        <f t="shared" si="15"/>
        <v>1.2938948311683929E-61</v>
      </c>
      <c r="I315">
        <f>IF(ABS(A315)-0.001&gt;=Sheet2!$C$6/2,Sheet2!$C$7*(2-Sheet2!$C$8),0)</f>
        <v>500</v>
      </c>
      <c r="J315">
        <f>0.5*Sheet2!$C$9*A315^2</f>
        <v>396.89999999998912</v>
      </c>
      <c r="K315">
        <f>Sheet2!$C$10*ABS(A315)</f>
        <v>629.99999999999136</v>
      </c>
    </row>
    <row r="316" spans="1:11" x14ac:dyDescent="0.2">
      <c r="A316">
        <f t="shared" si="13"/>
        <v>1.2799999999999827</v>
      </c>
      <c r="B316">
        <v>500</v>
      </c>
      <c r="C316" s="1">
        <f t="shared" si="12"/>
        <v>-131.9736</v>
      </c>
      <c r="D316" s="1">
        <f t="shared" si="15"/>
        <v>1.0288069027920023E-61</v>
      </c>
      <c r="I316">
        <f>IF(ABS(A316)-0.001&gt;=Sheet2!$C$6/2,Sheet2!$C$7*(2-Sheet2!$C$8),0)</f>
        <v>500</v>
      </c>
      <c r="J316">
        <f>0.5*Sheet2!$C$9*A316^2</f>
        <v>409.59999999998894</v>
      </c>
      <c r="K316">
        <f>Sheet2!$C$10*ABS(A316)</f>
        <v>639.99999999999136</v>
      </c>
    </row>
    <row r="317" spans="1:11" x14ac:dyDescent="0.2">
      <c r="A317">
        <f t="shared" si="13"/>
        <v>1.2999999999999827</v>
      </c>
      <c r="B317">
        <v>500</v>
      </c>
      <c r="C317" s="1">
        <f t="shared" si="12"/>
        <v>-131.9736</v>
      </c>
      <c r="D317" s="1">
        <f t="shared" ref="D317:D380" si="16">(2- 0.0004*C318)*D318-D319</f>
        <v>8.1802911468213621E-62</v>
      </c>
      <c r="I317">
        <f>IF(ABS(A317)-0.001&gt;=Sheet2!$C$6/2,Sheet2!$C$7*(2-Sheet2!$C$8),0)</f>
        <v>500</v>
      </c>
      <c r="J317">
        <f>0.5*Sheet2!$C$9*A317^2</f>
        <v>422.49999999998875</v>
      </c>
      <c r="K317">
        <f>Sheet2!$C$10*ABS(A317)</f>
        <v>649.99999999999136</v>
      </c>
    </row>
    <row r="318" spans="1:11" x14ac:dyDescent="0.2">
      <c r="A318">
        <f t="shared" si="13"/>
        <v>1.3199999999999827</v>
      </c>
      <c r="B318">
        <v>500</v>
      </c>
      <c r="C318" s="1">
        <f t="shared" si="12"/>
        <v>-131.9736</v>
      </c>
      <c r="D318" s="1">
        <f t="shared" si="16"/>
        <v>6.5043462544003597E-62</v>
      </c>
      <c r="I318">
        <f>IF(ABS(A318)-0.001&gt;=Sheet2!$C$6/2,Sheet2!$C$7*(2-Sheet2!$C$8),0)</f>
        <v>500</v>
      </c>
      <c r="J318">
        <f>0.5*Sheet2!$C$9*A318^2</f>
        <v>435.5999999999886</v>
      </c>
      <c r="K318">
        <f>Sheet2!$C$10*ABS(A318)</f>
        <v>659.99999999999136</v>
      </c>
    </row>
    <row r="319" spans="1:11" x14ac:dyDescent="0.2">
      <c r="A319">
        <f t="shared" si="13"/>
        <v>1.3399999999999828</v>
      </c>
      <c r="B319">
        <v>500</v>
      </c>
      <c r="C319" s="1">
        <f t="shared" si="12"/>
        <v>-131.9736</v>
      </c>
      <c r="D319" s="1">
        <f t="shared" si="16"/>
        <v>5.1717621583152514E-62</v>
      </c>
      <c r="I319">
        <f>IF(ABS(A319)-0.001&gt;=Sheet2!$C$6/2,Sheet2!$C$7*(2-Sheet2!$C$8),0)</f>
        <v>500</v>
      </c>
      <c r="J319">
        <f>0.5*Sheet2!$C$9*A319^2</f>
        <v>448.89999999998849</v>
      </c>
      <c r="K319">
        <f>Sheet2!$C$10*ABS(A319)</f>
        <v>669.99999999999136</v>
      </c>
    </row>
    <row r="320" spans="1:11" x14ac:dyDescent="0.2">
      <c r="A320">
        <f t="shared" si="13"/>
        <v>1.3599999999999828</v>
      </c>
      <c r="B320">
        <v>500</v>
      </c>
      <c r="C320" s="1">
        <f t="shared" si="12"/>
        <v>-131.9736</v>
      </c>
      <c r="D320" s="1">
        <f t="shared" si="16"/>
        <v>4.1121924903807973E-62</v>
      </c>
      <c r="I320">
        <f>IF(ABS(A320)-0.001&gt;=Sheet2!$C$6/2,Sheet2!$C$7*(2-Sheet2!$C$8),0)</f>
        <v>500</v>
      </c>
      <c r="J320">
        <f>0.5*Sheet2!$C$9*A320^2</f>
        <v>462.39999999998827</v>
      </c>
      <c r="K320">
        <f>Sheet2!$C$10*ABS(A320)</f>
        <v>679.99999999999136</v>
      </c>
    </row>
    <row r="321" spans="1:11" x14ac:dyDescent="0.2">
      <c r="A321">
        <f t="shared" si="13"/>
        <v>1.3799999999999828</v>
      </c>
      <c r="B321">
        <v>500</v>
      </c>
      <c r="C321" s="1">
        <f t="shared" si="12"/>
        <v>-131.9736</v>
      </c>
      <c r="D321" s="1">
        <f t="shared" si="16"/>
        <v>3.269703161185752E-62</v>
      </c>
      <c r="I321">
        <f>IF(ABS(A321)-0.001&gt;=Sheet2!$C$6/2,Sheet2!$C$7*(2-Sheet2!$C$8),0)</f>
        <v>500</v>
      </c>
      <c r="J321">
        <f>0.5*Sheet2!$C$9*A321^2</f>
        <v>476.09999999998814</v>
      </c>
      <c r="K321">
        <f>Sheet2!$C$10*ABS(A321)</f>
        <v>689.99999999999136</v>
      </c>
    </row>
    <row r="322" spans="1:11" x14ac:dyDescent="0.2">
      <c r="A322">
        <f t="shared" si="13"/>
        <v>1.3999999999999828</v>
      </c>
      <c r="B322">
        <v>500</v>
      </c>
      <c r="C322" s="1">
        <f t="shared" ref="C322:C385" si="17">0.264*($E$2-B322)</f>
        <v>-131.9736</v>
      </c>
      <c r="D322" s="1">
        <f t="shared" si="16"/>
        <v>2.599819630835933E-62</v>
      </c>
      <c r="I322">
        <f>IF(ABS(A322)-0.001&gt;=Sheet2!$C$6/2,Sheet2!$C$7*(2-Sheet2!$C$8),0)</f>
        <v>500</v>
      </c>
      <c r="J322">
        <f>0.5*Sheet2!$C$9*A322^2</f>
        <v>489.99999999998795</v>
      </c>
      <c r="K322">
        <f>Sheet2!$C$10*ABS(A322)</f>
        <v>699.99999999999136</v>
      </c>
    </row>
    <row r="323" spans="1:11" x14ac:dyDescent="0.2">
      <c r="A323">
        <f t="shared" si="13"/>
        <v>1.4199999999999828</v>
      </c>
      <c r="B323">
        <v>500</v>
      </c>
      <c r="C323" s="1">
        <f t="shared" si="17"/>
        <v>-131.9736</v>
      </c>
      <c r="D323" s="1">
        <f t="shared" si="16"/>
        <v>2.0671791228989501E-62</v>
      </c>
      <c r="I323">
        <f>IF(ABS(A323)-0.001&gt;=Sheet2!$C$6/2,Sheet2!$C$7*(2-Sheet2!$C$8),0)</f>
        <v>500</v>
      </c>
      <c r="J323">
        <f>0.5*Sheet2!$C$9*A323^2</f>
        <v>504.0999999999878</v>
      </c>
      <c r="K323">
        <f>Sheet2!$C$10*ABS(A323)</f>
        <v>709.99999999999136</v>
      </c>
    </row>
    <row r="324" spans="1:11" x14ac:dyDescent="0.2">
      <c r="A324">
        <f t="shared" ref="A324:A387" si="18">+A323+0.02</f>
        <v>1.4399999999999828</v>
      </c>
      <c r="B324">
        <v>500</v>
      </c>
      <c r="C324" s="1">
        <f t="shared" si="17"/>
        <v>-131.9736</v>
      </c>
      <c r="D324" s="1">
        <f t="shared" si="16"/>
        <v>1.6436638432394941E-62</v>
      </c>
      <c r="I324">
        <f>IF(ABS(A324)-0.001&gt;=Sheet2!$C$6/2,Sheet2!$C$7*(2-Sheet2!$C$8),0)</f>
        <v>500</v>
      </c>
      <c r="J324">
        <f>0.5*Sheet2!$C$9*A324^2</f>
        <v>518.3999999999877</v>
      </c>
      <c r="K324">
        <f>Sheet2!$C$10*ABS(A324)</f>
        <v>719.99999999999147</v>
      </c>
    </row>
    <row r="325" spans="1:11" x14ac:dyDescent="0.2">
      <c r="A325">
        <f t="shared" si="18"/>
        <v>1.4599999999999829</v>
      </c>
      <c r="B325">
        <v>500</v>
      </c>
      <c r="C325" s="1">
        <f t="shared" si="17"/>
        <v>-131.9736</v>
      </c>
      <c r="D325" s="1">
        <f t="shared" si="16"/>
        <v>1.306916657412899E-62</v>
      </c>
      <c r="I325">
        <f>IF(ABS(A325)-0.001&gt;=Sheet2!$C$6/2,Sheet2!$C$7*(2-Sheet2!$C$8),0)</f>
        <v>500</v>
      </c>
      <c r="J325">
        <f>0.5*Sheet2!$C$9*A325^2</f>
        <v>532.89999999998747</v>
      </c>
      <c r="K325">
        <f>Sheet2!$C$10*ABS(A325)</f>
        <v>729.99999999999147</v>
      </c>
    </row>
    <row r="326" spans="1:11" x14ac:dyDescent="0.2">
      <c r="A326">
        <f t="shared" si="18"/>
        <v>1.4799999999999829</v>
      </c>
      <c r="B326">
        <v>500</v>
      </c>
      <c r="C326" s="1">
        <f t="shared" si="17"/>
        <v>-131.9736</v>
      </c>
      <c r="D326" s="1">
        <f t="shared" si="16"/>
        <v>1.0391608700578029E-62</v>
      </c>
      <c r="I326">
        <f>IF(ABS(A326)-0.001&gt;=Sheet2!$C$6/2,Sheet2!$C$7*(2-Sheet2!$C$8),0)</f>
        <v>500</v>
      </c>
      <c r="J326">
        <f>0.5*Sheet2!$C$9*A326^2</f>
        <v>547.59999999998729</v>
      </c>
      <c r="K326">
        <f>Sheet2!$C$10*ABS(A326)</f>
        <v>739.99999999999147</v>
      </c>
    </row>
    <row r="327" spans="1:11" x14ac:dyDescent="0.2">
      <c r="A327">
        <f t="shared" si="18"/>
        <v>1.4999999999999829</v>
      </c>
      <c r="B327">
        <v>500</v>
      </c>
      <c r="C327" s="1">
        <f t="shared" si="17"/>
        <v>-131.9736</v>
      </c>
      <c r="D327" s="1">
        <f t="shared" si="16"/>
        <v>8.2626180310297099E-63</v>
      </c>
      <c r="I327">
        <f>IF(ABS(A327)-0.001&gt;=Sheet2!$C$6/2,Sheet2!$C$7*(2-Sheet2!$C$8),0)</f>
        <v>500</v>
      </c>
      <c r="J327">
        <f>0.5*Sheet2!$C$9*A327^2</f>
        <v>562.49999999998715</v>
      </c>
      <c r="K327">
        <f>Sheet2!$C$10*ABS(A327)</f>
        <v>749.99999999999147</v>
      </c>
    </row>
    <row r="328" spans="1:11" x14ac:dyDescent="0.2">
      <c r="A328">
        <f t="shared" si="18"/>
        <v>1.5199999999999829</v>
      </c>
      <c r="B328">
        <v>500</v>
      </c>
      <c r="C328" s="1">
        <f t="shared" si="17"/>
        <v>-131.9736</v>
      </c>
      <c r="D328" s="1">
        <f t="shared" si="16"/>
        <v>6.5698063402733535E-63</v>
      </c>
      <c r="I328">
        <f>IF(ABS(A328)-0.001&gt;=Sheet2!$C$6/2,Sheet2!$C$7*(2-Sheet2!$C$8),0)</f>
        <v>500</v>
      </c>
      <c r="J328">
        <f>0.5*Sheet2!$C$9*A328^2</f>
        <v>577.59999999998706</v>
      </c>
      <c r="K328">
        <f>Sheet2!$C$10*ABS(A328)</f>
        <v>759.99999999999147</v>
      </c>
    </row>
    <row r="329" spans="1:11" x14ac:dyDescent="0.2">
      <c r="A329">
        <f t="shared" si="18"/>
        <v>1.5399999999999829</v>
      </c>
      <c r="B329">
        <v>500</v>
      </c>
      <c r="C329" s="1">
        <f t="shared" si="17"/>
        <v>-131.9736</v>
      </c>
      <c r="D329" s="1">
        <f t="shared" si="16"/>
        <v>5.223811047128479E-63</v>
      </c>
      <c r="I329">
        <f>IF(ABS(A329)-0.001&gt;=Sheet2!$C$6/2,Sheet2!$C$7*(2-Sheet2!$C$8),0)</f>
        <v>500</v>
      </c>
      <c r="J329">
        <f>0.5*Sheet2!$C$9*A329^2</f>
        <v>592.8999999999869</v>
      </c>
      <c r="K329">
        <f>Sheet2!$C$10*ABS(A329)</f>
        <v>769.99999999999147</v>
      </c>
    </row>
    <row r="330" spans="1:11" x14ac:dyDescent="0.2">
      <c r="A330">
        <f t="shared" si="18"/>
        <v>1.559999999999983</v>
      </c>
      <c r="B330">
        <v>500</v>
      </c>
      <c r="C330" s="1">
        <f t="shared" si="17"/>
        <v>-131.9736</v>
      </c>
      <c r="D330" s="1">
        <f t="shared" si="16"/>
        <v>4.1535778138273319E-63</v>
      </c>
      <c r="I330">
        <f>IF(ABS(A330)-0.001&gt;=Sheet2!$C$6/2,Sheet2!$C$7*(2-Sheet2!$C$8),0)</f>
        <v>500</v>
      </c>
      <c r="J330">
        <f>0.5*Sheet2!$C$9*A330^2</f>
        <v>608.39999999998668</v>
      </c>
      <c r="K330">
        <f>Sheet2!$C$10*ABS(A330)</f>
        <v>779.99999999999147</v>
      </c>
    </row>
    <row r="331" spans="1:11" x14ac:dyDescent="0.2">
      <c r="A331">
        <f t="shared" si="18"/>
        <v>1.579999999999983</v>
      </c>
      <c r="B331">
        <v>500</v>
      </c>
      <c r="C331" s="1">
        <f t="shared" si="17"/>
        <v>-131.9736</v>
      </c>
      <c r="D331" s="1">
        <f t="shared" si="16"/>
        <v>3.3026096273145542E-63</v>
      </c>
      <c r="I331">
        <f>IF(ABS(A331)-0.001&gt;=Sheet2!$C$6/2,Sheet2!$C$7*(2-Sheet2!$C$8),0)</f>
        <v>500</v>
      </c>
      <c r="J331">
        <f>0.5*Sheet2!$C$9*A331^2</f>
        <v>624.09999999998661</v>
      </c>
      <c r="K331">
        <f>Sheet2!$C$10*ABS(A331)</f>
        <v>789.99999999999147</v>
      </c>
    </row>
    <row r="332" spans="1:11" x14ac:dyDescent="0.2">
      <c r="A332">
        <f t="shared" si="18"/>
        <v>1.599999999999983</v>
      </c>
      <c r="B332">
        <v>500</v>
      </c>
      <c r="C332" s="1">
        <f t="shared" si="17"/>
        <v>-131.9736</v>
      </c>
      <c r="D332" s="1">
        <f t="shared" si="16"/>
        <v>2.6259843535663208E-63</v>
      </c>
      <c r="I332">
        <f>IF(ABS(A332)-0.001&gt;=Sheet2!$C$6/2,Sheet2!$C$7*(2-Sheet2!$C$8),0)</f>
        <v>500</v>
      </c>
      <c r="J332">
        <f>0.5*Sheet2!$C$9*A332^2</f>
        <v>639.99999999998636</v>
      </c>
      <c r="K332">
        <f>Sheet2!$C$10*ABS(A332)</f>
        <v>799.99999999999147</v>
      </c>
    </row>
    <row r="333" spans="1:11" x14ac:dyDescent="0.2">
      <c r="A333">
        <f t="shared" si="18"/>
        <v>1.619999999999983</v>
      </c>
      <c r="B333">
        <v>500</v>
      </c>
      <c r="C333" s="1">
        <f t="shared" si="17"/>
        <v>-131.9736</v>
      </c>
      <c r="D333" s="1">
        <f t="shared" si="16"/>
        <v>2.0879833232916158E-63</v>
      </c>
      <c r="I333">
        <f>IF(ABS(A333)-0.001&gt;=Sheet2!$C$6/2,Sheet2!$C$7*(2-Sheet2!$C$8),0)</f>
        <v>500</v>
      </c>
      <c r="J333">
        <f>0.5*Sheet2!$C$9*A333^2</f>
        <v>656.09999999998627</v>
      </c>
      <c r="K333">
        <f>Sheet2!$C$10*ABS(A333)</f>
        <v>809.99999999999147</v>
      </c>
    </row>
    <row r="334" spans="1:11" x14ac:dyDescent="0.2">
      <c r="A334">
        <f t="shared" si="18"/>
        <v>1.639999999999983</v>
      </c>
      <c r="B334">
        <v>500</v>
      </c>
      <c r="C334" s="1">
        <f t="shared" si="17"/>
        <v>-131.9736</v>
      </c>
      <c r="D334" s="1">
        <f t="shared" si="16"/>
        <v>1.6602057633828147E-63</v>
      </c>
      <c r="I334">
        <f>IF(ABS(A334)-0.001&gt;=Sheet2!$C$6/2,Sheet2!$C$7*(2-Sheet2!$C$8),0)</f>
        <v>500</v>
      </c>
      <c r="J334">
        <f>0.5*Sheet2!$C$9*A334^2</f>
        <v>672.39999999998611</v>
      </c>
      <c r="K334">
        <f>Sheet2!$C$10*ABS(A334)</f>
        <v>819.99999999999147</v>
      </c>
    </row>
    <row r="335" spans="1:11" x14ac:dyDescent="0.2">
      <c r="A335">
        <f t="shared" si="18"/>
        <v>1.659999999999983</v>
      </c>
      <c r="B335">
        <v>500</v>
      </c>
      <c r="C335" s="1">
        <f t="shared" si="17"/>
        <v>-131.9736</v>
      </c>
      <c r="D335" s="1">
        <f t="shared" si="16"/>
        <v>1.3200695360077648E-63</v>
      </c>
      <c r="I335">
        <f>IF(ABS(A335)-0.001&gt;=Sheet2!$C$6/2,Sheet2!$C$7*(2-Sheet2!$C$8),0)</f>
        <v>500</v>
      </c>
      <c r="J335">
        <f>0.5*Sheet2!$C$9*A335^2</f>
        <v>688.89999999998599</v>
      </c>
      <c r="K335">
        <f>Sheet2!$C$10*ABS(A335)</f>
        <v>829.99999999999147</v>
      </c>
    </row>
    <row r="336" spans="1:11" x14ac:dyDescent="0.2">
      <c r="A336">
        <f t="shared" si="18"/>
        <v>1.6799999999999831</v>
      </c>
      <c r="B336">
        <v>500</v>
      </c>
      <c r="C336" s="1">
        <f t="shared" si="17"/>
        <v>-131.9736</v>
      </c>
      <c r="D336" s="1">
        <f t="shared" si="16"/>
        <v>1.049619040199625E-63</v>
      </c>
      <c r="I336">
        <f>IF(ABS(A336)-0.001&gt;=Sheet2!$C$6/2,Sheet2!$C$7*(2-Sheet2!$C$8),0)</f>
        <v>500</v>
      </c>
      <c r="J336">
        <f>0.5*Sheet2!$C$9*A336^2</f>
        <v>705.59999999998581</v>
      </c>
      <c r="K336">
        <f>Sheet2!$C$10*ABS(A336)</f>
        <v>839.99999999999159</v>
      </c>
    </row>
    <row r="337" spans="1:11" x14ac:dyDescent="0.2">
      <c r="A337">
        <f t="shared" si="18"/>
        <v>1.6999999999999831</v>
      </c>
      <c r="B337">
        <v>500</v>
      </c>
      <c r="C337" s="1">
        <f t="shared" si="17"/>
        <v>-131.9736</v>
      </c>
      <c r="D337" s="1">
        <f t="shared" si="16"/>
        <v>8.3457734573696094E-64</v>
      </c>
      <c r="I337">
        <f>IF(ABS(A337)-0.001&gt;=Sheet2!$C$6/2,Sheet2!$C$7*(2-Sheet2!$C$8),0)</f>
        <v>500</v>
      </c>
      <c r="J337">
        <f>0.5*Sheet2!$C$9*A337^2</f>
        <v>722.49999999998556</v>
      </c>
      <c r="K337">
        <f>Sheet2!$C$10*ABS(A337)</f>
        <v>849.99999999999159</v>
      </c>
    </row>
    <row r="338" spans="1:11" x14ac:dyDescent="0.2">
      <c r="A338">
        <f t="shared" si="18"/>
        <v>1.7199999999999831</v>
      </c>
      <c r="B338">
        <v>500</v>
      </c>
      <c r="C338" s="1">
        <f t="shared" si="17"/>
        <v>-131.9736</v>
      </c>
      <c r="D338" s="1">
        <f t="shared" si="16"/>
        <v>6.6359252199243749E-64</v>
      </c>
      <c r="I338">
        <f>IF(ABS(A338)-0.001&gt;=Sheet2!$C$6/2,Sheet2!$C$7*(2-Sheet2!$C$8),0)</f>
        <v>500</v>
      </c>
      <c r="J338">
        <f>0.5*Sheet2!$C$9*A338^2</f>
        <v>739.59999999998547</v>
      </c>
      <c r="K338">
        <f>Sheet2!$C$10*ABS(A338)</f>
        <v>859.99999999999159</v>
      </c>
    </row>
    <row r="339" spans="1:11" x14ac:dyDescent="0.2">
      <c r="A339">
        <f t="shared" si="18"/>
        <v>1.7399999999999831</v>
      </c>
      <c r="B339">
        <v>500</v>
      </c>
      <c r="C339" s="1">
        <f t="shared" si="17"/>
        <v>-131.9736</v>
      </c>
      <c r="D339" s="1">
        <f t="shared" si="16"/>
        <v>5.2763837587208254E-64</v>
      </c>
      <c r="I339">
        <f>IF(ABS(A339)-0.001&gt;=Sheet2!$C$6/2,Sheet2!$C$7*(2-Sheet2!$C$8),0)</f>
        <v>500</v>
      </c>
      <c r="J339">
        <f>0.5*Sheet2!$C$9*A339^2</f>
        <v>756.89999999998531</v>
      </c>
      <c r="K339">
        <f>Sheet2!$C$10*ABS(A339)</f>
        <v>869.99999999999159</v>
      </c>
    </row>
    <row r="340" spans="1:11" x14ac:dyDescent="0.2">
      <c r="A340">
        <f t="shared" si="18"/>
        <v>1.7599999999999831</v>
      </c>
      <c r="B340">
        <v>500</v>
      </c>
      <c r="C340" s="1">
        <f t="shared" si="17"/>
        <v>-131.9736</v>
      </c>
      <c r="D340" s="1">
        <f t="shared" si="16"/>
        <v>4.195379641365245E-64</v>
      </c>
      <c r="I340">
        <f>IF(ABS(A340)-0.001&gt;=Sheet2!$C$6/2,Sheet2!$C$7*(2-Sheet2!$C$8),0)</f>
        <v>500</v>
      </c>
      <c r="J340">
        <f>0.5*Sheet2!$C$9*A340^2</f>
        <v>774.3999999999852</v>
      </c>
      <c r="K340">
        <f>Sheet2!$C$10*ABS(A340)</f>
        <v>879.99999999999159</v>
      </c>
    </row>
    <row r="341" spans="1:11" x14ac:dyDescent="0.2">
      <c r="A341">
        <f t="shared" si="18"/>
        <v>1.7799999999999832</v>
      </c>
      <c r="B341">
        <v>500</v>
      </c>
      <c r="C341" s="1">
        <f t="shared" si="17"/>
        <v>-131.9736</v>
      </c>
      <c r="D341" s="1">
        <f t="shared" si="16"/>
        <v>3.335847265864737E-64</v>
      </c>
      <c r="I341">
        <f>IF(ABS(A341)-0.001&gt;=Sheet2!$C$6/2,Sheet2!$C$7*(2-Sheet2!$C$8),0)</f>
        <v>500</v>
      </c>
      <c r="J341">
        <f>0.5*Sheet2!$C$9*A341^2</f>
        <v>792.09999999998502</v>
      </c>
      <c r="K341">
        <f>Sheet2!$C$10*ABS(A341)</f>
        <v>889.99999999999159</v>
      </c>
    </row>
    <row r="342" spans="1:11" x14ac:dyDescent="0.2">
      <c r="A342">
        <f t="shared" si="18"/>
        <v>1.7999999999999832</v>
      </c>
      <c r="B342">
        <v>500</v>
      </c>
      <c r="C342" s="1">
        <f t="shared" si="17"/>
        <v>-131.9736</v>
      </c>
      <c r="D342" s="1">
        <f t="shared" si="16"/>
        <v>2.6524123994547599E-64</v>
      </c>
      <c r="I342">
        <f>IF(ABS(A342)-0.001&gt;=Sheet2!$C$6/2,Sheet2!$C$7*(2-Sheet2!$C$8),0)</f>
        <v>500</v>
      </c>
      <c r="J342">
        <f>0.5*Sheet2!$C$9*A342^2</f>
        <v>809.99999999998488</v>
      </c>
      <c r="K342">
        <f>Sheet2!$C$10*ABS(A342)</f>
        <v>899.99999999999159</v>
      </c>
    </row>
    <row r="343" spans="1:11" x14ac:dyDescent="0.2">
      <c r="A343">
        <f t="shared" si="18"/>
        <v>1.8199999999999832</v>
      </c>
      <c r="B343">
        <v>500</v>
      </c>
      <c r="C343" s="1">
        <f t="shared" si="17"/>
        <v>-131.9736</v>
      </c>
      <c r="D343" s="1">
        <f t="shared" si="16"/>
        <v>2.108996898261057E-64</v>
      </c>
      <c r="I343">
        <f>IF(ABS(A343)-0.001&gt;=Sheet2!$C$6/2,Sheet2!$C$7*(2-Sheet2!$C$8),0)</f>
        <v>500</v>
      </c>
      <c r="J343">
        <f>0.5*Sheet2!$C$9*A343^2</f>
        <v>828.09999999998479</v>
      </c>
      <c r="K343">
        <f>Sheet2!$C$10*ABS(A343)</f>
        <v>909.99999999999159</v>
      </c>
    </row>
    <row r="344" spans="1:11" x14ac:dyDescent="0.2">
      <c r="A344">
        <f t="shared" si="18"/>
        <v>1.8399999999999832</v>
      </c>
      <c r="B344">
        <v>500</v>
      </c>
      <c r="C344" s="1">
        <f t="shared" si="17"/>
        <v>-131.9736</v>
      </c>
      <c r="D344" s="1">
        <f t="shared" si="16"/>
        <v>1.6769141622882926E-64</v>
      </c>
      <c r="I344">
        <f>IF(ABS(A344)-0.001&gt;=Sheet2!$C$6/2,Sheet2!$C$7*(2-Sheet2!$C$8),0)</f>
        <v>500</v>
      </c>
      <c r="J344">
        <f>0.5*Sheet2!$C$9*A344^2</f>
        <v>846.39999999998452</v>
      </c>
      <c r="K344">
        <f>Sheet2!$C$10*ABS(A344)</f>
        <v>919.99999999999159</v>
      </c>
    </row>
    <row r="345" spans="1:11" x14ac:dyDescent="0.2">
      <c r="A345">
        <f t="shared" si="18"/>
        <v>1.8599999999999832</v>
      </c>
      <c r="B345">
        <v>500</v>
      </c>
      <c r="C345" s="1">
        <f t="shared" si="17"/>
        <v>-131.9736</v>
      </c>
      <c r="D345" s="1">
        <f t="shared" si="16"/>
        <v>1.3333547858707969E-64</v>
      </c>
      <c r="I345">
        <f>IF(ABS(A345)-0.001&gt;=Sheet2!$C$6/2,Sheet2!$C$7*(2-Sheet2!$C$8),0)</f>
        <v>500</v>
      </c>
      <c r="J345">
        <f>0.5*Sheet2!$C$9*A345^2</f>
        <v>864.8999999999844</v>
      </c>
      <c r="K345">
        <f>Sheet2!$C$10*ABS(A345)</f>
        <v>929.99999999999159</v>
      </c>
    </row>
    <row r="346" spans="1:11" x14ac:dyDescent="0.2">
      <c r="A346">
        <f t="shared" si="18"/>
        <v>1.8799999999999832</v>
      </c>
      <c r="B346">
        <v>500</v>
      </c>
      <c r="C346" s="1">
        <f t="shared" si="17"/>
        <v>-131.9736</v>
      </c>
      <c r="D346" s="1">
        <f t="shared" si="16"/>
        <v>1.0601824619207409E-64</v>
      </c>
      <c r="I346">
        <f>IF(ABS(A346)-0.001&gt;=Sheet2!$C$6/2,Sheet2!$C$7*(2-Sheet2!$C$8),0)</f>
        <v>500</v>
      </c>
      <c r="J346">
        <f>0.5*Sheet2!$C$9*A346^2</f>
        <v>883.59999999998433</v>
      </c>
      <c r="K346">
        <f>Sheet2!$C$10*ABS(A346)</f>
        <v>939.99999999999159</v>
      </c>
    </row>
    <row r="347" spans="1:11" x14ac:dyDescent="0.2">
      <c r="A347">
        <f t="shared" si="18"/>
        <v>1.8999999999999833</v>
      </c>
      <c r="B347">
        <v>500</v>
      </c>
      <c r="C347" s="1">
        <f t="shared" si="17"/>
        <v>-131.9736</v>
      </c>
      <c r="D347" s="1">
        <f t="shared" si="16"/>
        <v>8.4297657643330221E-65</v>
      </c>
      <c r="I347">
        <f>IF(ABS(A347)-0.001&gt;=Sheet2!$C$6/2,Sheet2!$C$7*(2-Sheet2!$C$8),0)</f>
        <v>500</v>
      </c>
      <c r="J347">
        <f>0.5*Sheet2!$C$9*A347^2</f>
        <v>902.49999999998408</v>
      </c>
      <c r="K347">
        <f>Sheet2!$C$10*ABS(A347)</f>
        <v>949.99999999999159</v>
      </c>
    </row>
    <row r="348" spans="1:11" x14ac:dyDescent="0.2">
      <c r="A348">
        <f t="shared" si="18"/>
        <v>1.9199999999999833</v>
      </c>
      <c r="B348">
        <v>500</v>
      </c>
      <c r="C348" s="1">
        <f t="shared" si="17"/>
        <v>-131.9736</v>
      </c>
      <c r="D348" s="1">
        <f t="shared" si="16"/>
        <v>6.7027095234889499E-65</v>
      </c>
      <c r="I348">
        <f>IF(ABS(A348)-0.001&gt;=Sheet2!$C$6/2,Sheet2!$C$7*(2-Sheet2!$C$8),0)</f>
        <v>500</v>
      </c>
      <c r="J348">
        <f>0.5*Sheet2!$C$9*A348^2</f>
        <v>921.59999999998399</v>
      </c>
      <c r="K348">
        <f>Sheet2!$C$10*ABS(A348)</f>
        <v>959.99999999999159</v>
      </c>
    </row>
    <row r="349" spans="1:11" x14ac:dyDescent="0.2">
      <c r="A349">
        <f t="shared" si="18"/>
        <v>1.9399999999999833</v>
      </c>
      <c r="B349">
        <v>500</v>
      </c>
      <c r="C349" s="1">
        <f t="shared" si="17"/>
        <v>-131.9736</v>
      </c>
      <c r="D349" s="1">
        <f t="shared" si="16"/>
        <v>5.3294855648725265E-65</v>
      </c>
      <c r="I349">
        <f>IF(ABS(A349)-0.001&gt;=Sheet2!$C$6/2,Sheet2!$C$7*(2-Sheet2!$C$8),0)</f>
        <v>500</v>
      </c>
      <c r="J349">
        <f>0.5*Sheet2!$C$9*A349^2</f>
        <v>940.89999999998372</v>
      </c>
      <c r="K349">
        <f>Sheet2!$C$10*ABS(A349)</f>
        <v>969.9999999999917</v>
      </c>
    </row>
    <row r="350" spans="1:11" x14ac:dyDescent="0.2">
      <c r="A350">
        <f t="shared" si="18"/>
        <v>1.9599999999999833</v>
      </c>
      <c r="B350">
        <v>500</v>
      </c>
      <c r="C350" s="1">
        <f t="shared" si="17"/>
        <v>-131.9736</v>
      </c>
      <c r="D350" s="1">
        <f t="shared" si="16"/>
        <v>4.2376021647138081E-65</v>
      </c>
      <c r="I350">
        <f>IF(ABS(A350)-0.001&gt;=Sheet2!$C$6/2,Sheet2!$C$7*(2-Sheet2!$C$8),0)</f>
        <v>500</v>
      </c>
      <c r="J350">
        <f>0.5*Sheet2!$C$9*A350^2</f>
        <v>960.39999999998361</v>
      </c>
      <c r="K350">
        <f>Sheet2!$C$10*ABS(A350)</f>
        <v>979.9999999999917</v>
      </c>
    </row>
    <row r="351" spans="1:11" x14ac:dyDescent="0.2">
      <c r="A351">
        <f t="shared" si="18"/>
        <v>1.9799999999999833</v>
      </c>
      <c r="B351">
        <v>500</v>
      </c>
      <c r="C351" s="1">
        <f t="shared" si="17"/>
        <v>-131.9736</v>
      </c>
      <c r="D351" s="1">
        <f t="shared" si="16"/>
        <v>3.3694194097731205E-65</v>
      </c>
      <c r="I351">
        <f>IF(ABS(A351)-0.001&gt;=Sheet2!$C$6/2,Sheet2!$C$7*(2-Sheet2!$C$8),0)</f>
        <v>500</v>
      </c>
      <c r="J351">
        <f>0.5*Sheet2!$C$9*A351^2</f>
        <v>980.09999999998354</v>
      </c>
      <c r="K351">
        <f>Sheet2!$C$10*ABS(A351)</f>
        <v>989.9999999999917</v>
      </c>
    </row>
    <row r="352" spans="1:11" x14ac:dyDescent="0.2">
      <c r="A352">
        <f t="shared" si="18"/>
        <v>1.9999999999999833</v>
      </c>
      <c r="B352">
        <v>500</v>
      </c>
      <c r="C352" s="1">
        <f t="shared" si="17"/>
        <v>-131.9736</v>
      </c>
      <c r="D352" s="1">
        <f t="shared" si="16"/>
        <v>2.6791064185994864E-65</v>
      </c>
      <c r="I352">
        <f>IF(ABS(A352)-0.001&gt;=Sheet2!$C$6/2,Sheet2!$C$7*(2-Sheet2!$C$8),0)</f>
        <v>500</v>
      </c>
      <c r="J352">
        <f>0.5*Sheet2!$C$9*A352^2</f>
        <v>999.9999999999834</v>
      </c>
      <c r="K352">
        <f>Sheet2!$C$10*ABS(A352)</f>
        <v>999.9999999999917</v>
      </c>
    </row>
    <row r="353" spans="1:11" x14ac:dyDescent="0.2">
      <c r="A353">
        <f t="shared" si="18"/>
        <v>2.0199999999999831</v>
      </c>
      <c r="B353">
        <v>500</v>
      </c>
      <c r="C353" s="1">
        <f t="shared" si="17"/>
        <v>-131.9736</v>
      </c>
      <c r="D353" s="1">
        <f t="shared" si="16"/>
        <v>2.1302219549641256E-65</v>
      </c>
      <c r="I353">
        <f>IF(ABS(A353)-0.001&gt;=Sheet2!$C$6/2,Sheet2!$C$7*(2-Sheet2!$C$8),0)</f>
        <v>500</v>
      </c>
      <c r="J353">
        <f>0.5*Sheet2!$C$9*A353^2</f>
        <v>1020.0999999999829</v>
      </c>
      <c r="K353">
        <f>Sheet2!$C$10*ABS(A353)</f>
        <v>1009.9999999999916</v>
      </c>
    </row>
    <row r="354" spans="1:11" x14ac:dyDescent="0.2">
      <c r="A354">
        <f t="shared" si="18"/>
        <v>2.0399999999999832</v>
      </c>
      <c r="B354">
        <v>500</v>
      </c>
      <c r="C354" s="1">
        <f t="shared" si="17"/>
        <v>-131.9736</v>
      </c>
      <c r="D354" s="1">
        <f t="shared" si="16"/>
        <v>1.6937907154070269E-65</v>
      </c>
      <c r="I354">
        <f>IF(ABS(A354)-0.001&gt;=Sheet2!$C$6/2,Sheet2!$C$7*(2-Sheet2!$C$8),0)</f>
        <v>500</v>
      </c>
      <c r="J354">
        <f>0.5*Sheet2!$C$9*A354^2</f>
        <v>1040.3999999999828</v>
      </c>
      <c r="K354">
        <f>Sheet2!$C$10*ABS(A354)</f>
        <v>1019.9999999999916</v>
      </c>
    </row>
    <row r="355" spans="1:11" x14ac:dyDescent="0.2">
      <c r="A355">
        <f t="shared" si="18"/>
        <v>2.0599999999999832</v>
      </c>
      <c r="B355">
        <v>500</v>
      </c>
      <c r="C355" s="1">
        <f t="shared" si="17"/>
        <v>-131.9736</v>
      </c>
      <c r="D355" s="1">
        <f t="shared" si="16"/>
        <v>1.3467737391934649E-65</v>
      </c>
      <c r="I355">
        <f>IF(ABS(A355)-0.001&gt;=Sheet2!$C$6/2,Sheet2!$C$7*(2-Sheet2!$C$8),0)</f>
        <v>500</v>
      </c>
      <c r="J355">
        <f>0.5*Sheet2!$C$9*A355^2</f>
        <v>1060.8999999999826</v>
      </c>
      <c r="K355">
        <f>Sheet2!$C$10*ABS(A355)</f>
        <v>1029.9999999999916</v>
      </c>
    </row>
    <row r="356" spans="1:11" x14ac:dyDescent="0.2">
      <c r="A356">
        <f t="shared" si="18"/>
        <v>2.0799999999999832</v>
      </c>
      <c r="B356">
        <v>500</v>
      </c>
      <c r="C356" s="1">
        <f t="shared" si="17"/>
        <v>-131.9736</v>
      </c>
      <c r="D356" s="1">
        <f t="shared" si="16"/>
        <v>1.0708521944786322E-65</v>
      </c>
      <c r="I356">
        <f>IF(ABS(A356)-0.001&gt;=Sheet2!$C$6/2,Sheet2!$C$7*(2-Sheet2!$C$8),0)</f>
        <v>500</v>
      </c>
      <c r="J356">
        <f>0.5*Sheet2!$C$9*A356^2</f>
        <v>1081.5999999999826</v>
      </c>
      <c r="K356">
        <f>Sheet2!$C$10*ABS(A356)</f>
        <v>1039.9999999999916</v>
      </c>
    </row>
    <row r="357" spans="1:11" x14ac:dyDescent="0.2">
      <c r="A357">
        <f t="shared" si="18"/>
        <v>2.0999999999999832</v>
      </c>
      <c r="B357">
        <v>500</v>
      </c>
      <c r="C357" s="1">
        <f t="shared" si="17"/>
        <v>-131.9736</v>
      </c>
      <c r="D357" s="1">
        <f t="shared" si="16"/>
        <v>8.5146033743309762E-66</v>
      </c>
      <c r="I357">
        <f>IF(ABS(A357)-0.001&gt;=Sheet2!$C$6/2,Sheet2!$C$7*(2-Sheet2!$C$8),0)</f>
        <v>500</v>
      </c>
      <c r="J357">
        <f>0.5*Sheet2!$C$9*A357^2</f>
        <v>1102.4999999999823</v>
      </c>
      <c r="K357">
        <f>Sheet2!$C$10*ABS(A357)</f>
        <v>1049.9999999999916</v>
      </c>
    </row>
    <row r="358" spans="1:11" x14ac:dyDescent="0.2">
      <c r="A358">
        <f t="shared" si="18"/>
        <v>2.1199999999999832</v>
      </c>
      <c r="B358">
        <v>500</v>
      </c>
      <c r="C358" s="1">
        <f t="shared" si="17"/>
        <v>-131.9736</v>
      </c>
      <c r="D358" s="1">
        <f t="shared" si="16"/>
        <v>6.7701659478286743E-66</v>
      </c>
      <c r="I358">
        <f>IF(ABS(A358)-0.001&gt;=Sheet2!$C$6/2,Sheet2!$C$7*(2-Sheet2!$C$8),0)</f>
        <v>500</v>
      </c>
      <c r="J358">
        <f>0.5*Sheet2!$C$9*A358^2</f>
        <v>1123.5999999999822</v>
      </c>
      <c r="K358">
        <f>Sheet2!$C$10*ABS(A358)</f>
        <v>1059.9999999999916</v>
      </c>
    </row>
    <row r="359" spans="1:11" x14ac:dyDescent="0.2">
      <c r="A359">
        <f t="shared" si="18"/>
        <v>2.1399999999999832</v>
      </c>
      <c r="B359">
        <v>500</v>
      </c>
      <c r="C359" s="1">
        <f t="shared" si="17"/>
        <v>-131.9736</v>
      </c>
      <c r="D359" s="1">
        <f t="shared" si="16"/>
        <v>5.3831217904193176E-66</v>
      </c>
      <c r="I359">
        <f>IF(ABS(A359)-0.001&gt;=Sheet2!$C$6/2,Sheet2!$C$7*(2-Sheet2!$C$8),0)</f>
        <v>500</v>
      </c>
      <c r="J359">
        <f>0.5*Sheet2!$C$9*A359^2</f>
        <v>1144.8999999999821</v>
      </c>
      <c r="K359">
        <f>Sheet2!$C$10*ABS(A359)</f>
        <v>1069.9999999999916</v>
      </c>
    </row>
    <row r="360" spans="1:11" x14ac:dyDescent="0.2">
      <c r="A360">
        <f t="shared" si="18"/>
        <v>2.1599999999999833</v>
      </c>
      <c r="B360">
        <v>500</v>
      </c>
      <c r="C360" s="1">
        <f t="shared" si="17"/>
        <v>-131.9736</v>
      </c>
      <c r="D360" s="1">
        <f t="shared" si="16"/>
        <v>4.2802496177779942E-66</v>
      </c>
      <c r="I360">
        <f>IF(ABS(A360)-0.001&gt;=Sheet2!$C$6/2,Sheet2!$C$7*(2-Sheet2!$C$8),0)</f>
        <v>500</v>
      </c>
      <c r="J360">
        <f>0.5*Sheet2!$C$9*A360^2</f>
        <v>1166.3999999999819</v>
      </c>
      <c r="K360">
        <f>Sheet2!$C$10*ABS(A360)</f>
        <v>1079.9999999999916</v>
      </c>
    </row>
    <row r="361" spans="1:11" x14ac:dyDescent="0.2">
      <c r="A361">
        <f t="shared" si="18"/>
        <v>2.1799999999999833</v>
      </c>
      <c r="B361">
        <v>500</v>
      </c>
      <c r="C361" s="1">
        <f t="shared" si="17"/>
        <v>-131.9736</v>
      </c>
      <c r="D361" s="1">
        <f t="shared" si="16"/>
        <v>3.4033294255193864E-66</v>
      </c>
      <c r="I361">
        <f>IF(ABS(A361)-0.001&gt;=Sheet2!$C$6/2,Sheet2!$C$7*(2-Sheet2!$C$8),0)</f>
        <v>500</v>
      </c>
      <c r="J361">
        <f>0.5*Sheet2!$C$9*A361^2</f>
        <v>1188.0999999999817</v>
      </c>
      <c r="K361">
        <f>Sheet2!$C$10*ABS(A361)</f>
        <v>1089.9999999999916</v>
      </c>
    </row>
    <row r="362" spans="1:11" x14ac:dyDescent="0.2">
      <c r="A362">
        <f t="shared" si="18"/>
        <v>2.1999999999999833</v>
      </c>
      <c r="B362">
        <v>500</v>
      </c>
      <c r="C362" s="1">
        <f t="shared" si="17"/>
        <v>-131.9736</v>
      </c>
      <c r="D362" s="1">
        <f t="shared" si="16"/>
        <v>2.7060690877694692E-66</v>
      </c>
      <c r="I362">
        <f>IF(ABS(A362)-0.001&gt;=Sheet2!$C$6/2,Sheet2!$C$7*(2-Sheet2!$C$8),0)</f>
        <v>500</v>
      </c>
      <c r="J362">
        <f>0.5*Sheet2!$C$9*A362^2</f>
        <v>1209.9999999999816</v>
      </c>
      <c r="K362">
        <f>Sheet2!$C$10*ABS(A362)</f>
        <v>1099.9999999999916</v>
      </c>
    </row>
    <row r="363" spans="1:11" x14ac:dyDescent="0.2">
      <c r="A363">
        <f t="shared" si="18"/>
        <v>2.2199999999999833</v>
      </c>
      <c r="B363">
        <v>500</v>
      </c>
      <c r="C363" s="1">
        <f t="shared" si="17"/>
        <v>-131.9736</v>
      </c>
      <c r="D363" s="1">
        <f t="shared" si="16"/>
        <v>2.1516606217642135E-66</v>
      </c>
      <c r="I363">
        <f>IF(ABS(A363)-0.001&gt;=Sheet2!$C$6/2,Sheet2!$C$7*(2-Sheet2!$C$8),0)</f>
        <v>500</v>
      </c>
      <c r="J363">
        <f>0.5*Sheet2!$C$9*A363^2</f>
        <v>1232.0999999999815</v>
      </c>
      <c r="K363">
        <f>Sheet2!$C$10*ABS(A363)</f>
        <v>1109.9999999999916</v>
      </c>
    </row>
    <row r="364" spans="1:11" x14ac:dyDescent="0.2">
      <c r="A364">
        <f t="shared" si="18"/>
        <v>2.2399999999999833</v>
      </c>
      <c r="B364">
        <v>500</v>
      </c>
      <c r="C364" s="1">
        <f t="shared" si="17"/>
        <v>-131.9736</v>
      </c>
      <c r="D364" s="1">
        <f t="shared" si="16"/>
        <v>1.710837115051943E-66</v>
      </c>
      <c r="I364">
        <f>IF(ABS(A364)-0.001&gt;=Sheet2!$C$6/2,Sheet2!$C$7*(2-Sheet2!$C$8),0)</f>
        <v>500</v>
      </c>
      <c r="J364">
        <f>0.5*Sheet2!$C$9*A364^2</f>
        <v>1254.3999999999812</v>
      </c>
      <c r="K364">
        <f>Sheet2!$C$10*ABS(A364)</f>
        <v>1119.9999999999916</v>
      </c>
    </row>
    <row r="365" spans="1:11" x14ac:dyDescent="0.2">
      <c r="A365">
        <f t="shared" si="18"/>
        <v>2.2599999999999834</v>
      </c>
      <c r="B365">
        <v>500</v>
      </c>
      <c r="C365" s="1">
        <f t="shared" si="17"/>
        <v>-131.9736</v>
      </c>
      <c r="D365" s="1">
        <f t="shared" si="16"/>
        <v>1.3603277415744807E-66</v>
      </c>
      <c r="I365">
        <f>IF(ABS(A365)-0.001&gt;=Sheet2!$C$6/2,Sheet2!$C$7*(2-Sheet2!$C$8),0)</f>
        <v>500</v>
      </c>
      <c r="J365">
        <f>0.5*Sheet2!$C$9*A365^2</f>
        <v>1276.8999999999812</v>
      </c>
      <c r="K365">
        <f>Sheet2!$C$10*ABS(A365)</f>
        <v>1129.9999999999916</v>
      </c>
    </row>
    <row r="366" spans="1:11" x14ac:dyDescent="0.2">
      <c r="A366">
        <f t="shared" si="18"/>
        <v>2.2799999999999834</v>
      </c>
      <c r="B366">
        <v>500</v>
      </c>
      <c r="C366" s="1">
        <f t="shared" si="17"/>
        <v>-131.9736</v>
      </c>
      <c r="D366" s="1">
        <f t="shared" si="16"/>
        <v>1.0816293077912002E-66</v>
      </c>
      <c r="I366">
        <f>IF(ABS(A366)-0.001&gt;=Sheet2!$C$6/2,Sheet2!$C$7*(2-Sheet2!$C$8),0)</f>
        <v>500</v>
      </c>
      <c r="J366">
        <f>0.5*Sheet2!$C$9*A366^2</f>
        <v>1299.599999999981</v>
      </c>
      <c r="K366">
        <f>Sheet2!$C$10*ABS(A366)</f>
        <v>1139.9999999999916</v>
      </c>
    </row>
    <row r="367" spans="1:11" x14ac:dyDescent="0.2">
      <c r="A367">
        <f t="shared" si="18"/>
        <v>2.2999999999999834</v>
      </c>
      <c r="B367">
        <v>500</v>
      </c>
      <c r="C367" s="1">
        <f t="shared" si="17"/>
        <v>-131.9736</v>
      </c>
      <c r="D367" s="1">
        <f t="shared" si="16"/>
        <v>8.6002947945380517E-67</v>
      </c>
      <c r="I367">
        <f>IF(ABS(A367)-0.001&gt;=Sheet2!$C$6/2,Sheet2!$C$7*(2-Sheet2!$C$8),0)</f>
        <v>500</v>
      </c>
      <c r="J367">
        <f>0.5*Sheet2!$C$9*A367^2</f>
        <v>1322.4999999999809</v>
      </c>
      <c r="K367">
        <f>Sheet2!$C$10*ABS(A367)</f>
        <v>1149.9999999999916</v>
      </c>
    </row>
    <row r="368" spans="1:11" x14ac:dyDescent="0.2">
      <c r="A368">
        <f t="shared" si="18"/>
        <v>2.3199999999999834</v>
      </c>
      <c r="B368">
        <v>500</v>
      </c>
      <c r="C368" s="1">
        <f t="shared" si="17"/>
        <v>-131.9736</v>
      </c>
      <c r="D368" s="1">
        <f t="shared" si="16"/>
        <v>6.838301257202681E-67</v>
      </c>
      <c r="I368">
        <f>IF(ABS(A368)-0.001&gt;=Sheet2!$C$6/2,Sheet2!$C$7*(2-Sheet2!$C$8),0)</f>
        <v>500</v>
      </c>
      <c r="J368">
        <f>0.5*Sheet2!$C$9*A368^2</f>
        <v>1345.5999999999808</v>
      </c>
      <c r="K368">
        <f>Sheet2!$C$10*ABS(A368)</f>
        <v>1159.9999999999918</v>
      </c>
    </row>
    <row r="369" spans="1:11" x14ac:dyDescent="0.2">
      <c r="A369">
        <f t="shared" si="18"/>
        <v>2.3399999999999834</v>
      </c>
      <c r="B369">
        <v>500</v>
      </c>
      <c r="C369" s="1">
        <f t="shared" si="17"/>
        <v>-131.9736</v>
      </c>
      <c r="D369" s="1">
        <f t="shared" si="16"/>
        <v>5.4372978137863384E-67</v>
      </c>
      <c r="I369">
        <f>IF(ABS(A369)-0.001&gt;=Sheet2!$C$6/2,Sheet2!$C$7*(2-Sheet2!$C$8),0)</f>
        <v>500</v>
      </c>
      <c r="J369">
        <f>0.5*Sheet2!$C$9*A369^2</f>
        <v>1368.8999999999808</v>
      </c>
      <c r="K369">
        <f>Sheet2!$C$10*ABS(A369)</f>
        <v>1169.9999999999918</v>
      </c>
    </row>
    <row r="370" spans="1:11" x14ac:dyDescent="0.2">
      <c r="A370">
        <f t="shared" si="18"/>
        <v>2.3599999999999834</v>
      </c>
      <c r="B370">
        <v>500</v>
      </c>
      <c r="C370" s="1">
        <f t="shared" si="17"/>
        <v>-131.9736</v>
      </c>
      <c r="D370" s="1">
        <f t="shared" si="16"/>
        <v>4.3233262770730012E-67</v>
      </c>
      <c r="I370">
        <f>IF(ABS(A370)-0.001&gt;=Sheet2!$C$6/2,Sheet2!$C$7*(2-Sheet2!$C$8),0)</f>
        <v>500</v>
      </c>
      <c r="J370">
        <f>0.5*Sheet2!$C$9*A370^2</f>
        <v>1392.3999999999805</v>
      </c>
      <c r="K370">
        <f>Sheet2!$C$10*ABS(A370)</f>
        <v>1179.9999999999918</v>
      </c>
    </row>
    <row r="371" spans="1:11" x14ac:dyDescent="0.2">
      <c r="A371">
        <f t="shared" si="18"/>
        <v>2.3799999999999835</v>
      </c>
      <c r="B371">
        <v>500</v>
      </c>
      <c r="C371" s="1">
        <f t="shared" si="17"/>
        <v>-131.9736</v>
      </c>
      <c r="D371" s="1">
        <f t="shared" si="16"/>
        <v>3.437580713463634E-67</v>
      </c>
      <c r="I371">
        <f>IF(ABS(A371)-0.001&gt;=Sheet2!$C$6/2,Sheet2!$C$7*(2-Sheet2!$C$8),0)</f>
        <v>500</v>
      </c>
      <c r="J371">
        <f>0.5*Sheet2!$C$9*A371^2</f>
        <v>1416.0999999999804</v>
      </c>
      <c r="K371">
        <f>Sheet2!$C$10*ABS(A371)</f>
        <v>1189.9999999999918</v>
      </c>
    </row>
    <row r="372" spans="1:11" x14ac:dyDescent="0.2">
      <c r="A372">
        <f t="shared" si="18"/>
        <v>2.3999999999999835</v>
      </c>
      <c r="B372">
        <v>500</v>
      </c>
      <c r="C372" s="1">
        <f t="shared" si="17"/>
        <v>-131.9736</v>
      </c>
      <c r="D372" s="1">
        <f t="shared" si="16"/>
        <v>2.7333031106728134E-67</v>
      </c>
      <c r="I372">
        <f>IF(ABS(A372)-0.001&gt;=Sheet2!$C$6/2,Sheet2!$C$7*(2-Sheet2!$C$8),0)</f>
        <v>500</v>
      </c>
      <c r="J372">
        <f>0.5*Sheet2!$C$9*A372^2</f>
        <v>1439.9999999999802</v>
      </c>
      <c r="K372">
        <f>Sheet2!$C$10*ABS(A372)</f>
        <v>1199.9999999999918</v>
      </c>
    </row>
    <row r="373" spans="1:11" x14ac:dyDescent="0.2">
      <c r="A373">
        <f t="shared" si="18"/>
        <v>2.4199999999999835</v>
      </c>
      <c r="B373">
        <v>500</v>
      </c>
      <c r="C373" s="1">
        <f t="shared" si="17"/>
        <v>-131.9736</v>
      </c>
      <c r="D373" s="1">
        <f t="shared" si="16"/>
        <v>2.1733150484446689E-67</v>
      </c>
      <c r="I373">
        <f>IF(ABS(A373)-0.001&gt;=Sheet2!$C$6/2,Sheet2!$C$7*(2-Sheet2!$C$8),0)</f>
        <v>500</v>
      </c>
      <c r="J373">
        <f>0.5*Sheet2!$C$9*A373^2</f>
        <v>1464.0999999999799</v>
      </c>
      <c r="K373">
        <f>Sheet2!$C$10*ABS(A373)</f>
        <v>1209.9999999999918</v>
      </c>
    </row>
    <row r="374" spans="1:11" x14ac:dyDescent="0.2">
      <c r="A374">
        <f t="shared" si="18"/>
        <v>2.4399999999999835</v>
      </c>
      <c r="B374">
        <v>500</v>
      </c>
      <c r="C374" s="1">
        <f t="shared" si="17"/>
        <v>-131.9736</v>
      </c>
      <c r="D374" s="1">
        <f t="shared" si="16"/>
        <v>1.7280550705674917E-67</v>
      </c>
      <c r="I374">
        <f>IF(ABS(A374)-0.001&gt;=Sheet2!$C$6/2,Sheet2!$C$7*(2-Sheet2!$C$8),0)</f>
        <v>500</v>
      </c>
      <c r="J374">
        <f>0.5*Sheet2!$C$9*A374^2</f>
        <v>1488.3999999999799</v>
      </c>
      <c r="K374">
        <f>Sheet2!$C$10*ABS(A374)</f>
        <v>1219.9999999999918</v>
      </c>
    </row>
    <row r="375" spans="1:11" x14ac:dyDescent="0.2">
      <c r="A375">
        <f t="shared" si="18"/>
        <v>2.4599999999999835</v>
      </c>
      <c r="B375">
        <v>500</v>
      </c>
      <c r="C375" s="1">
        <f t="shared" si="17"/>
        <v>-131.9736</v>
      </c>
      <c r="D375" s="1">
        <f t="shared" si="16"/>
        <v>1.3740181521547335E-67</v>
      </c>
      <c r="I375">
        <f>IF(ABS(A375)-0.001&gt;=Sheet2!$C$6/2,Sheet2!$C$7*(2-Sheet2!$C$8),0)</f>
        <v>500</v>
      </c>
      <c r="J375">
        <f>0.5*Sheet2!$C$9*A375^2</f>
        <v>1512.8999999999796</v>
      </c>
      <c r="K375">
        <f>Sheet2!$C$10*ABS(A375)</f>
        <v>1229.9999999999918</v>
      </c>
    </row>
    <row r="376" spans="1:11" x14ac:dyDescent="0.2">
      <c r="A376">
        <f t="shared" si="18"/>
        <v>2.4799999999999836</v>
      </c>
      <c r="B376">
        <v>500</v>
      </c>
      <c r="C376" s="1">
        <f t="shared" si="17"/>
        <v>-131.9736</v>
      </c>
      <c r="D376" s="1">
        <f t="shared" si="16"/>
        <v>1.0925148825440587E-67</v>
      </c>
      <c r="I376">
        <f>IF(ABS(A376)-0.001&gt;=Sheet2!$C$6/2,Sheet2!$C$7*(2-Sheet2!$C$8),0)</f>
        <v>500</v>
      </c>
      <c r="J376">
        <f>0.5*Sheet2!$C$9*A376^2</f>
        <v>1537.5999999999797</v>
      </c>
      <c r="K376">
        <f>Sheet2!$C$10*ABS(A376)</f>
        <v>1239.9999999999918</v>
      </c>
    </row>
    <row r="377" spans="1:11" x14ac:dyDescent="0.2">
      <c r="A377">
        <f t="shared" si="18"/>
        <v>2.4999999999999836</v>
      </c>
      <c r="B377">
        <v>500</v>
      </c>
      <c r="C377" s="1">
        <f t="shared" si="17"/>
        <v>-131.9736</v>
      </c>
      <c r="D377" s="1">
        <f t="shared" si="16"/>
        <v>8.6868486177455097E-68</v>
      </c>
      <c r="I377">
        <f>IF(ABS(A377)-0.001&gt;=Sheet2!$C$6/2,Sheet2!$C$7*(2-Sheet2!$C$8),0)</f>
        <v>500</v>
      </c>
      <c r="J377">
        <f>0.5*Sheet2!$C$9*A377^2</f>
        <v>1562.4999999999795</v>
      </c>
      <c r="K377">
        <f>Sheet2!$C$10*ABS(A377)</f>
        <v>1249.9999999999918</v>
      </c>
    </row>
    <row r="378" spans="1:11" x14ac:dyDescent="0.2">
      <c r="A378">
        <f t="shared" si="18"/>
        <v>2.5199999999999836</v>
      </c>
      <c r="B378">
        <v>500</v>
      </c>
      <c r="C378" s="1">
        <f t="shared" si="17"/>
        <v>-131.9736</v>
      </c>
      <c r="D378" s="1">
        <f t="shared" si="16"/>
        <v>6.9071222839459937E-68</v>
      </c>
      <c r="I378">
        <f>IF(ABS(A378)-0.001&gt;=Sheet2!$C$6/2,Sheet2!$C$7*(2-Sheet2!$C$8),0)</f>
        <v>500</v>
      </c>
      <c r="J378">
        <f>0.5*Sheet2!$C$9*A378^2</f>
        <v>1587.5999999999792</v>
      </c>
      <c r="K378">
        <f>Sheet2!$C$10*ABS(A378)</f>
        <v>1259.9999999999918</v>
      </c>
    </row>
    <row r="379" spans="1:11" x14ac:dyDescent="0.2">
      <c r="A379">
        <f t="shared" si="18"/>
        <v>2.5399999999999836</v>
      </c>
      <c r="B379">
        <v>500</v>
      </c>
      <c r="C379" s="1">
        <f t="shared" si="17"/>
        <v>-131.9736</v>
      </c>
      <c r="D379" s="1">
        <f t="shared" si="16"/>
        <v>5.4920190675275085E-68</v>
      </c>
      <c r="I379">
        <f>IF(ABS(A379)-0.001&gt;=Sheet2!$C$6/2,Sheet2!$C$7*(2-Sheet2!$C$8),0)</f>
        <v>500</v>
      </c>
      <c r="J379">
        <f>0.5*Sheet2!$C$9*A379^2</f>
        <v>1612.8999999999792</v>
      </c>
      <c r="K379">
        <f>Sheet2!$C$10*ABS(A379)</f>
        <v>1269.9999999999918</v>
      </c>
    </row>
    <row r="380" spans="1:11" x14ac:dyDescent="0.2">
      <c r="A380">
        <f t="shared" si="18"/>
        <v>2.5599999999999836</v>
      </c>
      <c r="B380">
        <v>500</v>
      </c>
      <c r="C380" s="1">
        <f t="shared" si="17"/>
        <v>-131.9736</v>
      </c>
      <c r="D380" s="1">
        <f t="shared" si="16"/>
        <v>4.3668364621531231E-68</v>
      </c>
      <c r="I380">
        <f>IF(ABS(A380)-0.001&gt;=Sheet2!$C$6/2,Sheet2!$C$7*(2-Sheet2!$C$8),0)</f>
        <v>500</v>
      </c>
      <c r="J380">
        <f>0.5*Sheet2!$C$9*A380^2</f>
        <v>1638.3999999999789</v>
      </c>
      <c r="K380">
        <f>Sheet2!$C$10*ABS(A380)</f>
        <v>1279.9999999999918</v>
      </c>
    </row>
    <row r="381" spans="1:11" x14ac:dyDescent="0.2">
      <c r="A381">
        <f t="shared" si="18"/>
        <v>2.5799999999999836</v>
      </c>
      <c r="B381">
        <v>500</v>
      </c>
      <c r="C381" s="1">
        <f t="shared" si="17"/>
        <v>-131.9736</v>
      </c>
      <c r="D381" s="1">
        <f t="shared" ref="D381:D444" si="19">(2- 0.0004*C382)*D382-D383</f>
        <v>3.4721767081873829E-68</v>
      </c>
      <c r="I381">
        <f>IF(ABS(A381)-0.001&gt;=Sheet2!$C$6/2,Sheet2!$C$7*(2-Sheet2!$C$8),0)</f>
        <v>500</v>
      </c>
      <c r="J381">
        <f>0.5*Sheet2!$C$9*A381^2</f>
        <v>1664.0999999999788</v>
      </c>
      <c r="K381">
        <f>Sheet2!$C$10*ABS(A381)</f>
        <v>1289.9999999999918</v>
      </c>
    </row>
    <row r="382" spans="1:11" x14ac:dyDescent="0.2">
      <c r="A382">
        <f t="shared" si="18"/>
        <v>2.5999999999999837</v>
      </c>
      <c r="B382">
        <v>500</v>
      </c>
      <c r="C382" s="1">
        <f t="shared" si="17"/>
        <v>-131.9736</v>
      </c>
      <c r="D382" s="1">
        <f t="shared" si="19"/>
        <v>2.7608112182278983E-68</v>
      </c>
      <c r="I382">
        <f>IF(ABS(A382)-0.001&gt;=Sheet2!$C$6/2,Sheet2!$C$7*(2-Sheet2!$C$8),0)</f>
        <v>500</v>
      </c>
      <c r="J382">
        <f>0.5*Sheet2!$C$9*A382^2</f>
        <v>1689.9999999999789</v>
      </c>
      <c r="K382">
        <f>Sheet2!$C$10*ABS(A382)</f>
        <v>1299.9999999999918</v>
      </c>
    </row>
    <row r="383" spans="1:11" x14ac:dyDescent="0.2">
      <c r="A383">
        <f t="shared" si="18"/>
        <v>2.6199999999999837</v>
      </c>
      <c r="B383">
        <v>500</v>
      </c>
      <c r="C383" s="1">
        <f t="shared" si="17"/>
        <v>-131.9736</v>
      </c>
      <c r="D383" s="1">
        <f t="shared" si="19"/>
        <v>2.1951874064243825E-68</v>
      </c>
      <c r="I383">
        <f>IF(ABS(A383)-0.001&gt;=Sheet2!$C$6/2,Sheet2!$C$7*(2-Sheet2!$C$8),0)</f>
        <v>500</v>
      </c>
      <c r="J383">
        <f>0.5*Sheet2!$C$9*A383^2</f>
        <v>1716.0999999999785</v>
      </c>
      <c r="K383">
        <f>Sheet2!$C$10*ABS(A383)</f>
        <v>1309.9999999999918</v>
      </c>
    </row>
    <row r="384" spans="1:11" x14ac:dyDescent="0.2">
      <c r="A384">
        <f t="shared" si="18"/>
        <v>2.6399999999999837</v>
      </c>
      <c r="B384">
        <v>500</v>
      </c>
      <c r="C384" s="1">
        <f t="shared" si="17"/>
        <v>-131.9736</v>
      </c>
      <c r="D384" s="1">
        <f t="shared" si="19"/>
        <v>1.7454463085010631E-68</v>
      </c>
      <c r="I384">
        <f>IF(ABS(A384)-0.001&gt;=Sheet2!$C$6/2,Sheet2!$C$7*(2-Sheet2!$C$8),0)</f>
        <v>500</v>
      </c>
      <c r="J384">
        <f>0.5*Sheet2!$C$9*A384^2</f>
        <v>1742.3999999999785</v>
      </c>
      <c r="K384">
        <f>Sheet2!$C$10*ABS(A384)</f>
        <v>1319.9999999999918</v>
      </c>
    </row>
    <row r="385" spans="1:11" x14ac:dyDescent="0.2">
      <c r="A385">
        <f t="shared" si="18"/>
        <v>2.6599999999999837</v>
      </c>
      <c r="B385">
        <v>500</v>
      </c>
      <c r="C385" s="1">
        <f t="shared" si="17"/>
        <v>-131.9736</v>
      </c>
      <c r="D385" s="1">
        <f t="shared" si="19"/>
        <v>1.3878463437535822E-68</v>
      </c>
      <c r="I385">
        <f>IF(ABS(A385)-0.001&gt;=Sheet2!$C$6/2,Sheet2!$C$7*(2-Sheet2!$C$8),0)</f>
        <v>500</v>
      </c>
      <c r="J385">
        <f>0.5*Sheet2!$C$9*A385^2</f>
        <v>1768.8999999999785</v>
      </c>
      <c r="K385">
        <f>Sheet2!$C$10*ABS(A385)</f>
        <v>1329.9999999999918</v>
      </c>
    </row>
    <row r="386" spans="1:11" x14ac:dyDescent="0.2">
      <c r="A386">
        <f t="shared" si="18"/>
        <v>2.6799999999999837</v>
      </c>
      <c r="B386">
        <v>500</v>
      </c>
      <c r="C386" s="1">
        <f t="shared" ref="C386:C449" si="20">0.264*($E$2-B386)</f>
        <v>-131.9736</v>
      </c>
      <c r="D386" s="1">
        <f t="shared" si="19"/>
        <v>1.1035100102989008E-68</v>
      </c>
      <c r="I386">
        <f>IF(ABS(A386)-0.001&gt;=Sheet2!$C$6/2,Sheet2!$C$7*(2-Sheet2!$C$8),0)</f>
        <v>500</v>
      </c>
      <c r="J386">
        <f>0.5*Sheet2!$C$9*A386^2</f>
        <v>1795.5999999999781</v>
      </c>
      <c r="K386">
        <f>Sheet2!$C$10*ABS(A386)</f>
        <v>1339.9999999999918</v>
      </c>
    </row>
    <row r="387" spans="1:11" x14ac:dyDescent="0.2">
      <c r="A387">
        <f t="shared" si="18"/>
        <v>2.6999999999999837</v>
      </c>
      <c r="B387">
        <v>500</v>
      </c>
      <c r="C387" s="1">
        <f t="shared" si="20"/>
        <v>-131.9736</v>
      </c>
      <c r="D387" s="1">
        <f t="shared" si="19"/>
        <v>8.7742735232229247E-69</v>
      </c>
      <c r="I387">
        <f>IF(ABS(A387)-0.001&gt;=Sheet2!$C$6/2,Sheet2!$C$7*(2-Sheet2!$C$8),0)</f>
        <v>500</v>
      </c>
      <c r="J387">
        <f>0.5*Sheet2!$C$9*A387^2</f>
        <v>1822.4999999999779</v>
      </c>
      <c r="K387">
        <f>Sheet2!$C$10*ABS(A387)</f>
        <v>1349.9999999999918</v>
      </c>
    </row>
    <row r="388" spans="1:11" x14ac:dyDescent="0.2">
      <c r="A388">
        <f t="shared" ref="A388:A451" si="21">+A387+0.02</f>
        <v>2.7199999999999838</v>
      </c>
      <c r="B388">
        <v>500</v>
      </c>
      <c r="C388" s="1">
        <f t="shared" si="20"/>
        <v>-131.9736</v>
      </c>
      <c r="D388" s="1">
        <f t="shared" si="19"/>
        <v>6.9766359291546088E-69</v>
      </c>
      <c r="I388">
        <f>IF(ABS(A388)-0.001&gt;=Sheet2!$C$6/2,Sheet2!$C$7*(2-Sheet2!$C$8),0)</f>
        <v>500</v>
      </c>
      <c r="J388">
        <f>0.5*Sheet2!$C$9*A388^2</f>
        <v>1849.5999999999779</v>
      </c>
      <c r="K388">
        <f>Sheet2!$C$10*ABS(A388)</f>
        <v>1359.9999999999918</v>
      </c>
    </row>
    <row r="389" spans="1:11" x14ac:dyDescent="0.2">
      <c r="A389">
        <f t="shared" si="21"/>
        <v>2.7399999999999838</v>
      </c>
      <c r="B389">
        <v>500</v>
      </c>
      <c r="C389" s="1">
        <f t="shared" si="20"/>
        <v>-131.9736</v>
      </c>
      <c r="D389" s="1">
        <f t="shared" si="19"/>
        <v>5.5472910388702467E-69</v>
      </c>
      <c r="I389">
        <f>IF(ABS(A389)-0.001&gt;=Sheet2!$C$6/2,Sheet2!$C$7*(2-Sheet2!$C$8),0)</f>
        <v>500</v>
      </c>
      <c r="J389">
        <f>0.5*Sheet2!$C$9*A389^2</f>
        <v>1876.8999999999778</v>
      </c>
      <c r="K389">
        <f>Sheet2!$C$10*ABS(A389)</f>
        <v>1369.9999999999918</v>
      </c>
    </row>
    <row r="390" spans="1:11" x14ac:dyDescent="0.2">
      <c r="A390">
        <f t="shared" si="21"/>
        <v>2.7599999999999838</v>
      </c>
      <c r="B390">
        <v>500</v>
      </c>
      <c r="C390" s="1">
        <f t="shared" si="20"/>
        <v>-131.9736</v>
      </c>
      <c r="D390" s="1">
        <f t="shared" si="19"/>
        <v>4.4107845360448638E-69</v>
      </c>
      <c r="I390">
        <f>IF(ABS(A390)-0.001&gt;=Sheet2!$C$6/2,Sheet2!$C$7*(2-Sheet2!$C$8),0)</f>
        <v>500</v>
      </c>
      <c r="J390">
        <f>0.5*Sheet2!$C$9*A390^2</f>
        <v>1904.3999999999776</v>
      </c>
      <c r="K390">
        <f>Sheet2!$C$10*ABS(A390)</f>
        <v>1379.9999999999918</v>
      </c>
    </row>
    <row r="391" spans="1:11" x14ac:dyDescent="0.2">
      <c r="A391">
        <f t="shared" si="21"/>
        <v>2.7799999999999838</v>
      </c>
      <c r="B391">
        <v>500</v>
      </c>
      <c r="C391" s="1">
        <f t="shared" si="20"/>
        <v>-131.9736</v>
      </c>
      <c r="D391" s="1">
        <f t="shared" si="19"/>
        <v>3.5071208788379501E-69</v>
      </c>
      <c r="I391">
        <f>IF(ABS(A391)-0.001&gt;=Sheet2!$C$6/2,Sheet2!$C$7*(2-Sheet2!$C$8),0)</f>
        <v>500</v>
      </c>
      <c r="J391">
        <f>0.5*Sheet2!$C$9*A391^2</f>
        <v>1932.0999999999774</v>
      </c>
      <c r="K391">
        <f>Sheet2!$C$10*ABS(A391)</f>
        <v>1389.9999999999918</v>
      </c>
    </row>
    <row r="392" spans="1:11" x14ac:dyDescent="0.2">
      <c r="A392">
        <f t="shared" si="21"/>
        <v>2.7999999999999838</v>
      </c>
      <c r="B392">
        <v>500</v>
      </c>
      <c r="C392" s="1">
        <f t="shared" si="20"/>
        <v>-131.9736</v>
      </c>
      <c r="D392" s="1">
        <f t="shared" si="19"/>
        <v>2.7885961688372003E-69</v>
      </c>
      <c r="I392">
        <f>IF(ABS(A392)-0.001&gt;=Sheet2!$C$6/2,Sheet2!$C$7*(2-Sheet2!$C$8),0)</f>
        <v>500</v>
      </c>
      <c r="J392">
        <f>0.5*Sheet2!$C$9*A392^2</f>
        <v>1959.9999999999773</v>
      </c>
      <c r="K392">
        <f>Sheet2!$C$10*ABS(A392)</f>
        <v>1399.9999999999918</v>
      </c>
    </row>
    <row r="393" spans="1:11" x14ac:dyDescent="0.2">
      <c r="A393">
        <f t="shared" si="21"/>
        <v>2.8199999999999839</v>
      </c>
      <c r="B393">
        <v>500</v>
      </c>
      <c r="C393" s="1">
        <f t="shared" si="20"/>
        <v>-131.9736</v>
      </c>
      <c r="D393" s="1">
        <f t="shared" si="19"/>
        <v>2.2172798889755125E-69</v>
      </c>
      <c r="I393">
        <f>IF(ABS(A393)-0.001&gt;=Sheet2!$C$6/2,Sheet2!$C$7*(2-Sheet2!$C$8),0)</f>
        <v>500</v>
      </c>
      <c r="J393">
        <f>0.5*Sheet2!$C$9*A393^2</f>
        <v>1988.0999999999774</v>
      </c>
      <c r="K393">
        <f>Sheet2!$C$10*ABS(A393)</f>
        <v>1409.9999999999918</v>
      </c>
    </row>
    <row r="394" spans="1:11" x14ac:dyDescent="0.2">
      <c r="A394">
        <f t="shared" si="21"/>
        <v>2.8399999999999839</v>
      </c>
      <c r="B394">
        <v>500</v>
      </c>
      <c r="C394" s="1">
        <f t="shared" si="20"/>
        <v>-131.9736</v>
      </c>
      <c r="D394" s="1">
        <f t="shared" si="19"/>
        <v>1.7630125727761045E-69</v>
      </c>
      <c r="I394">
        <f>IF(ABS(A394)-0.001&gt;=Sheet2!$C$6/2,Sheet2!$C$7*(2-Sheet2!$C$8),0)</f>
        <v>500</v>
      </c>
      <c r="J394">
        <f>0.5*Sheet2!$C$9*A394^2</f>
        <v>2016.3999999999769</v>
      </c>
      <c r="K394">
        <f>Sheet2!$C$10*ABS(A394)</f>
        <v>1419.999999999992</v>
      </c>
    </row>
    <row r="395" spans="1:11" x14ac:dyDescent="0.2">
      <c r="A395">
        <f t="shared" si="21"/>
        <v>2.8599999999999839</v>
      </c>
      <c r="B395">
        <v>500</v>
      </c>
      <c r="C395" s="1">
        <f t="shared" si="20"/>
        <v>-131.9736</v>
      </c>
      <c r="D395" s="1">
        <f t="shared" si="19"/>
        <v>1.4018137030065067E-69</v>
      </c>
      <c r="I395">
        <f>IF(ABS(A395)-0.001&gt;=Sheet2!$C$6/2,Sheet2!$C$7*(2-Sheet2!$C$8),0)</f>
        <v>500</v>
      </c>
      <c r="J395">
        <f>0.5*Sheet2!$C$9*A395^2</f>
        <v>2044.8999999999771</v>
      </c>
      <c r="K395">
        <f>Sheet2!$C$10*ABS(A395)</f>
        <v>1429.999999999992</v>
      </c>
    </row>
    <row r="396" spans="1:11" x14ac:dyDescent="0.2">
      <c r="A396">
        <f t="shared" si="21"/>
        <v>2.8799999999999839</v>
      </c>
      <c r="B396">
        <v>500</v>
      </c>
      <c r="C396" s="1">
        <f t="shared" si="20"/>
        <v>-131.9736</v>
      </c>
      <c r="D396" s="1">
        <f t="shared" si="19"/>
        <v>1.1146157936029488E-69</v>
      </c>
      <c r="I396">
        <f>IF(ABS(A396)-0.001&gt;=Sheet2!$C$6/2,Sheet2!$C$7*(2-Sheet2!$C$8),0)</f>
        <v>500</v>
      </c>
      <c r="J396">
        <f>0.5*Sheet2!$C$9*A396^2</f>
        <v>2073.5999999999767</v>
      </c>
      <c r="K396">
        <f>Sheet2!$C$10*ABS(A396)</f>
        <v>1439.999999999992</v>
      </c>
    </row>
    <row r="397" spans="1:11" x14ac:dyDescent="0.2">
      <c r="A397">
        <f t="shared" si="21"/>
        <v>2.8999999999999839</v>
      </c>
      <c r="B397">
        <v>500</v>
      </c>
      <c r="C397" s="1">
        <f t="shared" si="20"/>
        <v>-131.9736</v>
      </c>
      <c r="D397" s="1">
        <f t="shared" si="19"/>
        <v>8.8625782775884659E-70</v>
      </c>
      <c r="I397">
        <f>IF(ABS(A397)-0.001&gt;=Sheet2!$C$6/2,Sheet2!$C$7*(2-Sheet2!$C$8),0)</f>
        <v>500</v>
      </c>
      <c r="J397">
        <f>0.5*Sheet2!$C$9*A397^2</f>
        <v>2102.4999999999764</v>
      </c>
      <c r="K397">
        <f>Sheet2!$C$10*ABS(A397)</f>
        <v>1449.999999999992</v>
      </c>
    </row>
    <row r="398" spans="1:11" x14ac:dyDescent="0.2">
      <c r="A398">
        <f t="shared" si="21"/>
        <v>2.9199999999999839</v>
      </c>
      <c r="B398">
        <v>500</v>
      </c>
      <c r="C398" s="1">
        <f t="shared" si="20"/>
        <v>-131.9736</v>
      </c>
      <c r="D398" s="1">
        <f t="shared" si="19"/>
        <v>7.0468491633775059E-70</v>
      </c>
      <c r="I398">
        <f>IF(ABS(A398)-0.001&gt;=Sheet2!$C$6/2,Sheet2!$C$7*(2-Sheet2!$C$8),0)</f>
        <v>500</v>
      </c>
      <c r="J398">
        <f>0.5*Sheet2!$C$9*A398^2</f>
        <v>2131.5999999999767</v>
      </c>
      <c r="K398">
        <f>Sheet2!$C$10*ABS(A398)</f>
        <v>1459.999999999992</v>
      </c>
    </row>
    <row r="399" spans="1:11" x14ac:dyDescent="0.2">
      <c r="A399">
        <f t="shared" si="21"/>
        <v>2.939999999999984</v>
      </c>
      <c r="B399">
        <v>500</v>
      </c>
      <c r="C399" s="1">
        <f t="shared" si="20"/>
        <v>-131.9736</v>
      </c>
      <c r="D399" s="1">
        <f t="shared" si="19"/>
        <v>5.6031192702657133E-70</v>
      </c>
      <c r="I399">
        <f>IF(ABS(A399)-0.001&gt;=Sheet2!$C$6/2,Sheet2!$C$7*(2-Sheet2!$C$8),0)</f>
        <v>500</v>
      </c>
      <c r="J399">
        <f>0.5*Sheet2!$C$9*A399^2</f>
        <v>2160.8999999999764</v>
      </c>
      <c r="K399">
        <f>Sheet2!$C$10*ABS(A399)</f>
        <v>1469.999999999992</v>
      </c>
    </row>
    <row r="400" spans="1:11" x14ac:dyDescent="0.2">
      <c r="A400">
        <f t="shared" si="21"/>
        <v>2.959999999999984</v>
      </c>
      <c r="B400">
        <v>500</v>
      </c>
      <c r="C400" s="1">
        <f t="shared" si="20"/>
        <v>-131.9736</v>
      </c>
      <c r="D400" s="1">
        <f t="shared" si="19"/>
        <v>4.4551749056844584E-70</v>
      </c>
      <c r="I400">
        <f>IF(ABS(A400)-0.001&gt;=Sheet2!$C$6/2,Sheet2!$C$7*(2-Sheet2!$C$8),0)</f>
        <v>500</v>
      </c>
      <c r="J400">
        <f>0.5*Sheet2!$C$9*A400^2</f>
        <v>2190.3999999999764</v>
      </c>
      <c r="K400">
        <f>Sheet2!$C$10*ABS(A400)</f>
        <v>1479.999999999992</v>
      </c>
    </row>
    <row r="401" spans="1:11" x14ac:dyDescent="0.2">
      <c r="A401">
        <f t="shared" si="21"/>
        <v>2.979999999999984</v>
      </c>
      <c r="B401">
        <v>500</v>
      </c>
      <c r="C401" s="1">
        <f t="shared" si="20"/>
        <v>-131.9736</v>
      </c>
      <c r="D401" s="1">
        <f t="shared" si="19"/>
        <v>3.5424167294763398E-70</v>
      </c>
      <c r="I401">
        <f>IF(ABS(A401)-0.001&gt;=Sheet2!$C$6/2,Sheet2!$C$7*(2-Sheet2!$C$8),0)</f>
        <v>500</v>
      </c>
      <c r="J401">
        <f>0.5*Sheet2!$C$9*A401^2</f>
        <v>2220.0999999999758</v>
      </c>
      <c r="K401">
        <f>Sheet2!$C$10*ABS(A401)</f>
        <v>1489.999999999992</v>
      </c>
    </row>
    <row r="402" spans="1:11" x14ac:dyDescent="0.2">
      <c r="A402">
        <f t="shared" si="21"/>
        <v>2.999999999999984</v>
      </c>
      <c r="B402">
        <v>500</v>
      </c>
      <c r="C402" s="1">
        <f t="shared" si="20"/>
        <v>-131.9736</v>
      </c>
      <c r="D402" s="1">
        <f t="shared" si="19"/>
        <v>2.816660748663909E-70</v>
      </c>
      <c r="I402">
        <f>IF(ABS(A402)-0.001&gt;=Sheet2!$C$6/2,Sheet2!$C$7*(2-Sheet2!$C$8),0)</f>
        <v>500</v>
      </c>
      <c r="J402">
        <f>0.5*Sheet2!$C$9*A402^2</f>
        <v>2249.9999999999759</v>
      </c>
      <c r="K402">
        <f>Sheet2!$C$10*ABS(A402)</f>
        <v>1499.999999999992</v>
      </c>
    </row>
    <row r="403" spans="1:11" x14ac:dyDescent="0.2">
      <c r="A403">
        <f t="shared" si="21"/>
        <v>3.019999999999984</v>
      </c>
      <c r="B403">
        <v>500</v>
      </c>
      <c r="C403" s="1">
        <f t="shared" si="20"/>
        <v>-131.9736</v>
      </c>
      <c r="D403" s="1">
        <f t="shared" si="19"/>
        <v>2.239594711443427E-70</v>
      </c>
      <c r="I403">
        <f>IF(ABS(A403)-0.001&gt;=Sheet2!$C$6/2,Sheet2!$C$7*(2-Sheet2!$C$8),0)</f>
        <v>500</v>
      </c>
      <c r="J403">
        <f>0.5*Sheet2!$C$9*A403^2</f>
        <v>2280.0999999999758</v>
      </c>
      <c r="K403">
        <f>Sheet2!$C$10*ABS(A403)</f>
        <v>1509.999999999992</v>
      </c>
    </row>
    <row r="404" spans="1:11" x14ac:dyDescent="0.2">
      <c r="A404">
        <f t="shared" si="21"/>
        <v>3.039999999999984</v>
      </c>
      <c r="B404">
        <v>500</v>
      </c>
      <c r="C404" s="1">
        <f t="shared" si="20"/>
        <v>-131.9736</v>
      </c>
      <c r="D404" s="1">
        <f t="shared" si="19"/>
        <v>1.7807556248670054E-70</v>
      </c>
      <c r="I404">
        <f>IF(ABS(A404)-0.001&gt;=Sheet2!$C$6/2,Sheet2!$C$7*(2-Sheet2!$C$8),0)</f>
        <v>500</v>
      </c>
      <c r="J404">
        <f>0.5*Sheet2!$C$9*A404^2</f>
        <v>2310.3999999999755</v>
      </c>
      <c r="K404">
        <f>Sheet2!$C$10*ABS(A404)</f>
        <v>1519.999999999992</v>
      </c>
    </row>
    <row r="405" spans="1:11" x14ac:dyDescent="0.2">
      <c r="A405">
        <f t="shared" si="21"/>
        <v>3.0599999999999841</v>
      </c>
      <c r="B405">
        <v>500</v>
      </c>
      <c r="C405" s="1">
        <f t="shared" si="20"/>
        <v>-131.9736</v>
      </c>
      <c r="D405" s="1">
        <f t="shared" si="19"/>
        <v>1.4159216305041636E-70</v>
      </c>
      <c r="I405">
        <f>IF(ABS(A405)-0.001&gt;=Sheet2!$C$6/2,Sheet2!$C$7*(2-Sheet2!$C$8),0)</f>
        <v>500</v>
      </c>
      <c r="J405">
        <f>0.5*Sheet2!$C$9*A405^2</f>
        <v>2340.8999999999755</v>
      </c>
      <c r="K405">
        <f>Sheet2!$C$10*ABS(A405)</f>
        <v>1529.999999999992</v>
      </c>
    </row>
    <row r="406" spans="1:11" x14ac:dyDescent="0.2">
      <c r="A406">
        <f t="shared" si="21"/>
        <v>3.0799999999999841</v>
      </c>
      <c r="B406">
        <v>500</v>
      </c>
      <c r="C406" s="1">
        <f t="shared" si="20"/>
        <v>-131.9736</v>
      </c>
      <c r="D406" s="1">
        <f t="shared" si="19"/>
        <v>1.1258333460995238E-70</v>
      </c>
      <c r="I406">
        <f>IF(ABS(A406)-0.001&gt;=Sheet2!$C$6/2,Sheet2!$C$7*(2-Sheet2!$C$8),0)</f>
        <v>500</v>
      </c>
      <c r="J406">
        <f>0.5*Sheet2!$C$9*A406^2</f>
        <v>2371.5999999999754</v>
      </c>
      <c r="K406">
        <f>Sheet2!$C$10*ABS(A406)</f>
        <v>1539.999999999992</v>
      </c>
    </row>
    <row r="407" spans="1:11" x14ac:dyDescent="0.2">
      <c r="A407">
        <f t="shared" si="21"/>
        <v>3.0999999999999841</v>
      </c>
      <c r="B407">
        <v>500</v>
      </c>
      <c r="C407" s="1">
        <f t="shared" si="20"/>
        <v>-131.9736</v>
      </c>
      <c r="D407" s="1">
        <f t="shared" si="19"/>
        <v>8.951771735688044E-71</v>
      </c>
      <c r="I407">
        <f>IF(ABS(A407)-0.001&gt;=Sheet2!$C$6/2,Sheet2!$C$7*(2-Sheet2!$C$8),0)</f>
        <v>500</v>
      </c>
      <c r="J407">
        <f>0.5*Sheet2!$C$9*A407^2</f>
        <v>2402.4999999999754</v>
      </c>
      <c r="K407">
        <f>Sheet2!$C$10*ABS(A407)</f>
        <v>1549.999999999992</v>
      </c>
    </row>
    <row r="408" spans="1:11" x14ac:dyDescent="0.2">
      <c r="A408">
        <f t="shared" si="21"/>
        <v>3.1199999999999841</v>
      </c>
      <c r="B408">
        <v>500</v>
      </c>
      <c r="C408" s="1">
        <f t="shared" si="20"/>
        <v>-131.9736</v>
      </c>
      <c r="D408" s="1">
        <f t="shared" si="19"/>
        <v>7.1177690273156522E-71</v>
      </c>
      <c r="I408">
        <f>IF(ABS(A408)-0.001&gt;=Sheet2!$C$6/2,Sheet2!$C$7*(2-Sheet2!$C$8),0)</f>
        <v>500</v>
      </c>
      <c r="J408">
        <f>0.5*Sheet2!$C$9*A408^2</f>
        <v>2433.5999999999754</v>
      </c>
      <c r="K408">
        <f>Sheet2!$C$10*ABS(A408)</f>
        <v>1559.999999999992</v>
      </c>
    </row>
    <row r="409" spans="1:11" x14ac:dyDescent="0.2">
      <c r="A409">
        <f t="shared" si="21"/>
        <v>3.1399999999999841</v>
      </c>
      <c r="B409">
        <v>500</v>
      </c>
      <c r="C409" s="1">
        <f t="shared" si="20"/>
        <v>-131.9736</v>
      </c>
      <c r="D409" s="1">
        <f t="shared" si="19"/>
        <v>5.6595093599446004E-71</v>
      </c>
      <c r="I409">
        <f>IF(ABS(A409)-0.001&gt;=Sheet2!$C$6/2,Sheet2!$C$7*(2-Sheet2!$C$8),0)</f>
        <v>500</v>
      </c>
      <c r="J409">
        <f>0.5*Sheet2!$C$9*A409^2</f>
        <v>2464.8999999999751</v>
      </c>
      <c r="K409">
        <f>Sheet2!$C$10*ABS(A409)</f>
        <v>1569.999999999992</v>
      </c>
    </row>
    <row r="410" spans="1:11" x14ac:dyDescent="0.2">
      <c r="A410">
        <f t="shared" si="21"/>
        <v>3.1599999999999842</v>
      </c>
      <c r="B410">
        <v>500</v>
      </c>
      <c r="C410" s="1">
        <f t="shared" si="20"/>
        <v>-131.9736</v>
      </c>
      <c r="D410" s="1">
        <f t="shared" si="19"/>
        <v>4.5000120223597837E-71</v>
      </c>
      <c r="I410">
        <f>IF(ABS(A410)-0.001&gt;=Sheet2!$C$6/2,Sheet2!$C$7*(2-Sheet2!$C$8),0)</f>
        <v>500</v>
      </c>
      <c r="J410">
        <f>0.5*Sheet2!$C$9*A410^2</f>
        <v>2496.3999999999751</v>
      </c>
      <c r="K410">
        <f>Sheet2!$C$10*ABS(A410)</f>
        <v>1579.999999999992</v>
      </c>
    </row>
    <row r="411" spans="1:11" x14ac:dyDescent="0.2">
      <c r="A411">
        <f t="shared" si="21"/>
        <v>3.1799999999999842</v>
      </c>
      <c r="B411">
        <v>500</v>
      </c>
      <c r="C411" s="1">
        <f t="shared" si="20"/>
        <v>-131.9736</v>
      </c>
      <c r="D411" s="1">
        <f t="shared" si="19"/>
        <v>3.5780677994286091E-71</v>
      </c>
      <c r="I411">
        <f>IF(ABS(A411)-0.001&gt;=Sheet2!$C$6/2,Sheet2!$C$7*(2-Sheet2!$C$8),0)</f>
        <v>500</v>
      </c>
      <c r="J411">
        <f>0.5*Sheet2!$C$9*A411^2</f>
        <v>2528.0999999999749</v>
      </c>
      <c r="K411">
        <f>Sheet2!$C$10*ABS(A411)</f>
        <v>1589.999999999992</v>
      </c>
    </row>
    <row r="412" spans="1:11" x14ac:dyDescent="0.2">
      <c r="A412">
        <f t="shared" si="21"/>
        <v>3.1999999999999842</v>
      </c>
      <c r="B412">
        <v>500</v>
      </c>
      <c r="C412" s="1">
        <f t="shared" si="20"/>
        <v>-131.9736</v>
      </c>
      <c r="D412" s="1">
        <f t="shared" si="19"/>
        <v>2.845007771911304E-71</v>
      </c>
      <c r="I412">
        <f>IF(ABS(A412)-0.001&gt;=Sheet2!$C$6/2,Sheet2!$C$7*(2-Sheet2!$C$8),0)</f>
        <v>500</v>
      </c>
      <c r="J412">
        <f>0.5*Sheet2!$C$9*A412^2</f>
        <v>2559.9999999999745</v>
      </c>
      <c r="K412">
        <f>Sheet2!$C$10*ABS(A412)</f>
        <v>1599.999999999992</v>
      </c>
    </row>
    <row r="413" spans="1:11" x14ac:dyDescent="0.2">
      <c r="A413">
        <f t="shared" si="21"/>
        <v>3.2199999999999842</v>
      </c>
      <c r="B413">
        <v>500</v>
      </c>
      <c r="C413" s="1">
        <f t="shared" si="20"/>
        <v>-131.9736</v>
      </c>
      <c r="D413" s="1">
        <f t="shared" si="19"/>
        <v>2.2621341114688453E-71</v>
      </c>
      <c r="I413">
        <f>IF(ABS(A413)-0.001&gt;=Sheet2!$C$6/2,Sheet2!$C$7*(2-Sheet2!$C$8),0)</f>
        <v>500</v>
      </c>
      <c r="J413">
        <f>0.5*Sheet2!$C$9*A413^2</f>
        <v>2592.0999999999744</v>
      </c>
      <c r="K413">
        <f>Sheet2!$C$10*ABS(A413)</f>
        <v>1609.999999999992</v>
      </c>
    </row>
    <row r="414" spans="1:11" x14ac:dyDescent="0.2">
      <c r="A414">
        <f t="shared" si="21"/>
        <v>3.2399999999999842</v>
      </c>
      <c r="B414">
        <v>500</v>
      </c>
      <c r="C414" s="1">
        <f t="shared" si="20"/>
        <v>-131.9736</v>
      </c>
      <c r="D414" s="1">
        <f t="shared" si="19"/>
        <v>1.7986772439757251E-71</v>
      </c>
      <c r="I414">
        <f>IF(ABS(A414)-0.001&gt;=Sheet2!$C$6/2,Sheet2!$C$7*(2-Sheet2!$C$8),0)</f>
        <v>500</v>
      </c>
      <c r="J414">
        <f>0.5*Sheet2!$C$9*A414^2</f>
        <v>2624.3999999999742</v>
      </c>
      <c r="K414">
        <f>Sheet2!$C$10*ABS(A414)</f>
        <v>1619.999999999992</v>
      </c>
    </row>
    <row r="415" spans="1:11" x14ac:dyDescent="0.2">
      <c r="A415">
        <f t="shared" si="21"/>
        <v>3.2599999999999842</v>
      </c>
      <c r="B415">
        <v>500</v>
      </c>
      <c r="C415" s="1">
        <f t="shared" si="20"/>
        <v>-131.9736</v>
      </c>
      <c r="D415" s="1">
        <f t="shared" si="19"/>
        <v>1.4301715409328272E-71</v>
      </c>
      <c r="I415">
        <f>IF(ABS(A415)-0.001&gt;=Sheet2!$C$6/2,Sheet2!$C$7*(2-Sheet2!$C$8),0)</f>
        <v>500</v>
      </c>
      <c r="J415">
        <f>0.5*Sheet2!$C$9*A415^2</f>
        <v>2656.8999999999746</v>
      </c>
      <c r="K415">
        <f>Sheet2!$C$10*ABS(A415)</f>
        <v>1629.999999999992</v>
      </c>
    </row>
    <row r="416" spans="1:11" x14ac:dyDescent="0.2">
      <c r="A416">
        <f t="shared" si="21"/>
        <v>3.2799999999999843</v>
      </c>
      <c r="B416">
        <v>500</v>
      </c>
      <c r="C416" s="1">
        <f t="shared" si="20"/>
        <v>-131.9736</v>
      </c>
      <c r="D416" s="1">
        <f t="shared" si="19"/>
        <v>1.1371637926397106E-71</v>
      </c>
      <c r="I416">
        <f>IF(ABS(A416)-0.001&gt;=Sheet2!$C$6/2,Sheet2!$C$7*(2-Sheet2!$C$8),0)</f>
        <v>500</v>
      </c>
      <c r="J416">
        <f>0.5*Sheet2!$C$9*A416^2</f>
        <v>2689.5999999999744</v>
      </c>
      <c r="K416">
        <f>Sheet2!$C$10*ABS(A416)</f>
        <v>1639.999999999992</v>
      </c>
    </row>
    <row r="417" spans="1:11" x14ac:dyDescent="0.2">
      <c r="A417">
        <f t="shared" si="21"/>
        <v>3.2999999999999843</v>
      </c>
      <c r="B417">
        <v>500</v>
      </c>
      <c r="C417" s="1">
        <f t="shared" si="20"/>
        <v>-131.9736</v>
      </c>
      <c r="D417" s="1">
        <f t="shared" si="19"/>
        <v>9.0418628414832047E-72</v>
      </c>
      <c r="I417">
        <f>IF(ABS(A417)-0.001&gt;=Sheet2!$C$6/2,Sheet2!$C$7*(2-Sheet2!$C$8),0)</f>
        <v>500</v>
      </c>
      <c r="J417">
        <f>0.5*Sheet2!$C$9*A417^2</f>
        <v>2722.4999999999741</v>
      </c>
      <c r="K417">
        <f>Sheet2!$C$10*ABS(A417)</f>
        <v>1649.999999999992</v>
      </c>
    </row>
    <row r="418" spans="1:11" x14ac:dyDescent="0.2">
      <c r="A418">
        <f t="shared" si="21"/>
        <v>3.3199999999999843</v>
      </c>
      <c r="B418">
        <v>500</v>
      </c>
      <c r="C418" s="1">
        <f t="shared" si="20"/>
        <v>-131.9736</v>
      </c>
      <c r="D418" s="1">
        <f t="shared" si="19"/>
        <v>7.1894026325280111E-72</v>
      </c>
      <c r="I418">
        <f>IF(ABS(A418)-0.001&gt;=Sheet2!$C$6/2,Sheet2!$C$7*(2-Sheet2!$C$8),0)</f>
        <v>500</v>
      </c>
      <c r="J418">
        <f>0.5*Sheet2!$C$9*A418^2</f>
        <v>2755.599999999974</v>
      </c>
      <c r="K418">
        <f>Sheet2!$C$10*ABS(A418)</f>
        <v>1659.999999999992</v>
      </c>
    </row>
    <row r="419" spans="1:11" x14ac:dyDescent="0.2">
      <c r="A419">
        <f t="shared" si="21"/>
        <v>3.3399999999999843</v>
      </c>
      <c r="B419">
        <v>500</v>
      </c>
      <c r="C419" s="1">
        <f t="shared" si="20"/>
        <v>-131.9736</v>
      </c>
      <c r="D419" s="1">
        <f t="shared" si="19"/>
        <v>5.716466962478498E-72</v>
      </c>
      <c r="I419">
        <f>IF(ABS(A419)-0.001&gt;=Sheet2!$C$6/2,Sheet2!$C$7*(2-Sheet2!$C$8),0)</f>
        <v>500</v>
      </c>
      <c r="J419">
        <f>0.5*Sheet2!$C$9*A419^2</f>
        <v>2788.8999999999737</v>
      </c>
      <c r="K419">
        <f>Sheet2!$C$10*ABS(A419)</f>
        <v>1669.9999999999923</v>
      </c>
    </row>
    <row r="420" spans="1:11" x14ac:dyDescent="0.2">
      <c r="A420">
        <f t="shared" si="21"/>
        <v>3.3599999999999843</v>
      </c>
      <c r="B420">
        <v>500</v>
      </c>
      <c r="C420" s="1">
        <f t="shared" si="20"/>
        <v>-131.9736</v>
      </c>
      <c r="D420" s="1">
        <f t="shared" si="19"/>
        <v>4.545300382156727E-72</v>
      </c>
      <c r="I420">
        <f>IF(ABS(A420)-0.001&gt;=Sheet2!$C$6/2,Sheet2!$C$7*(2-Sheet2!$C$8),0)</f>
        <v>500</v>
      </c>
      <c r="J420">
        <f>0.5*Sheet2!$C$9*A420^2</f>
        <v>2822.3999999999737</v>
      </c>
      <c r="K420">
        <f>Sheet2!$C$10*ABS(A420)</f>
        <v>1679.9999999999923</v>
      </c>
    </row>
    <row r="421" spans="1:11" x14ac:dyDescent="0.2">
      <c r="A421">
        <f t="shared" si="21"/>
        <v>3.3799999999999844</v>
      </c>
      <c r="B421">
        <v>500</v>
      </c>
      <c r="C421" s="1">
        <f t="shared" si="20"/>
        <v>-131.9736</v>
      </c>
      <c r="D421" s="1">
        <f t="shared" si="19"/>
        <v>3.6140776636407956E-72</v>
      </c>
      <c r="I421">
        <f>IF(ABS(A421)-0.001&gt;=Sheet2!$C$6/2,Sheet2!$C$7*(2-Sheet2!$C$8),0)</f>
        <v>500</v>
      </c>
      <c r="J421">
        <f>0.5*Sheet2!$C$9*A421^2</f>
        <v>2856.0999999999735</v>
      </c>
      <c r="K421">
        <f>Sheet2!$C$10*ABS(A421)</f>
        <v>1689.9999999999923</v>
      </c>
    </row>
    <row r="422" spans="1:11" x14ac:dyDescent="0.2">
      <c r="A422">
        <f t="shared" si="21"/>
        <v>3.3999999999999844</v>
      </c>
      <c r="B422">
        <v>500</v>
      </c>
      <c r="C422" s="1">
        <f t="shared" si="20"/>
        <v>-131.9736</v>
      </c>
      <c r="D422" s="1">
        <f t="shared" si="19"/>
        <v>2.8736400811049711E-72</v>
      </c>
      <c r="I422">
        <f>IF(ABS(A422)-0.001&gt;=Sheet2!$C$6/2,Sheet2!$C$7*(2-Sheet2!$C$8),0)</f>
        <v>500</v>
      </c>
      <c r="J422">
        <f>0.5*Sheet2!$C$9*A422^2</f>
        <v>2889.9999999999736</v>
      </c>
      <c r="K422">
        <f>Sheet2!$C$10*ABS(A422)</f>
        <v>1699.9999999999923</v>
      </c>
    </row>
    <row r="423" spans="1:11" x14ac:dyDescent="0.2">
      <c r="A423">
        <f t="shared" si="21"/>
        <v>3.4199999999999844</v>
      </c>
      <c r="B423">
        <v>500</v>
      </c>
      <c r="C423" s="1">
        <f t="shared" si="20"/>
        <v>-131.9736</v>
      </c>
      <c r="D423" s="1">
        <f t="shared" si="19"/>
        <v>2.2849003492122327E-72</v>
      </c>
      <c r="I423">
        <f>IF(ABS(A423)-0.001&gt;=Sheet2!$C$6/2,Sheet2!$C$7*(2-Sheet2!$C$8),0)</f>
        <v>500</v>
      </c>
      <c r="J423">
        <f>0.5*Sheet2!$C$9*A423^2</f>
        <v>2924.0999999999735</v>
      </c>
      <c r="K423">
        <f>Sheet2!$C$10*ABS(A423)</f>
        <v>1709.9999999999923</v>
      </c>
    </row>
    <row r="424" spans="1:11" x14ac:dyDescent="0.2">
      <c r="A424">
        <f t="shared" si="21"/>
        <v>3.4399999999999844</v>
      </c>
      <c r="B424">
        <v>500</v>
      </c>
      <c r="C424" s="1">
        <f t="shared" si="20"/>
        <v>-131.9736</v>
      </c>
      <c r="D424" s="1">
        <f t="shared" si="19"/>
        <v>1.8167792272102128E-72</v>
      </c>
      <c r="I424">
        <f>IF(ABS(A424)-0.001&gt;=Sheet2!$C$6/2,Sheet2!$C$7*(2-Sheet2!$C$8),0)</f>
        <v>500</v>
      </c>
      <c r="J424">
        <f>0.5*Sheet2!$C$9*A424^2</f>
        <v>2958.3999999999733</v>
      </c>
      <c r="K424">
        <f>Sheet2!$C$10*ABS(A424)</f>
        <v>1719.9999999999923</v>
      </c>
    </row>
    <row r="425" spans="1:11" x14ac:dyDescent="0.2">
      <c r="A425">
        <f t="shared" si="21"/>
        <v>3.4599999999999844</v>
      </c>
      <c r="B425">
        <v>500</v>
      </c>
      <c r="C425" s="1">
        <f t="shared" si="20"/>
        <v>-131.9736</v>
      </c>
      <c r="D425" s="1">
        <f t="shared" si="19"/>
        <v>1.4445648632162531E-72</v>
      </c>
      <c r="I425">
        <f>IF(ABS(A425)-0.001&gt;=Sheet2!$C$6/2,Sheet2!$C$7*(2-Sheet2!$C$8),0)</f>
        <v>500</v>
      </c>
      <c r="J425">
        <f>0.5*Sheet2!$C$9*A425^2</f>
        <v>2992.8999999999728</v>
      </c>
      <c r="K425">
        <f>Sheet2!$C$10*ABS(A425)</f>
        <v>1729.9999999999923</v>
      </c>
    </row>
    <row r="426" spans="1:11" x14ac:dyDescent="0.2">
      <c r="A426">
        <f t="shared" si="21"/>
        <v>3.4799999999999844</v>
      </c>
      <c r="B426">
        <v>500</v>
      </c>
      <c r="C426" s="1">
        <f t="shared" si="20"/>
        <v>-131.9736</v>
      </c>
      <c r="D426" s="1">
        <f t="shared" si="19"/>
        <v>1.1486082693951561E-72</v>
      </c>
      <c r="I426">
        <f>IF(ABS(A426)-0.001&gt;=Sheet2!$C$6/2,Sheet2!$C$7*(2-Sheet2!$C$8),0)</f>
        <v>500</v>
      </c>
      <c r="J426">
        <f>0.5*Sheet2!$C$9*A426^2</f>
        <v>3027.5999999999731</v>
      </c>
      <c r="K426">
        <f>Sheet2!$C$10*ABS(A426)</f>
        <v>1739.9999999999923</v>
      </c>
    </row>
    <row r="427" spans="1:11" x14ac:dyDescent="0.2">
      <c r="A427">
        <f t="shared" si="21"/>
        <v>3.4999999999999845</v>
      </c>
      <c r="B427">
        <v>500</v>
      </c>
      <c r="C427" s="1">
        <f t="shared" si="20"/>
        <v>-131.9736</v>
      </c>
      <c r="D427" s="1">
        <f t="shared" si="19"/>
        <v>9.1328606289479871E-73</v>
      </c>
      <c r="I427">
        <f>IF(ABS(A427)-0.001&gt;=Sheet2!$C$6/2,Sheet2!$C$7*(2-Sheet2!$C$8),0)</f>
        <v>500</v>
      </c>
      <c r="J427">
        <f>0.5*Sheet2!$C$9*A427^2</f>
        <v>3062.4999999999727</v>
      </c>
      <c r="K427">
        <f>Sheet2!$C$10*ABS(A427)</f>
        <v>1749.9999999999923</v>
      </c>
    </row>
    <row r="428" spans="1:11" x14ac:dyDescent="0.2">
      <c r="A428">
        <f t="shared" si="21"/>
        <v>3.5199999999999845</v>
      </c>
      <c r="B428">
        <v>500</v>
      </c>
      <c r="C428" s="1">
        <f t="shared" si="20"/>
        <v>-131.9736</v>
      </c>
      <c r="D428" s="1">
        <f t="shared" si="19"/>
        <v>7.2617571621446271E-73</v>
      </c>
      <c r="I428">
        <f>IF(ABS(A428)-0.001&gt;=Sheet2!$C$6/2,Sheet2!$C$7*(2-Sheet2!$C$8),0)</f>
        <v>500</v>
      </c>
      <c r="J428">
        <f>0.5*Sheet2!$C$9*A428^2</f>
        <v>3097.5999999999726</v>
      </c>
      <c r="K428">
        <f>Sheet2!$C$10*ABS(A428)</f>
        <v>1759.9999999999923</v>
      </c>
    </row>
    <row r="429" spans="1:11" x14ac:dyDescent="0.2">
      <c r="A429">
        <f t="shared" si="21"/>
        <v>3.5399999999999845</v>
      </c>
      <c r="B429">
        <v>500</v>
      </c>
      <c r="C429" s="1">
        <f t="shared" si="20"/>
        <v>-131.9736</v>
      </c>
      <c r="D429" s="1">
        <f t="shared" si="19"/>
        <v>5.7739977893468723E-73</v>
      </c>
      <c r="I429">
        <f>IF(ABS(A429)-0.001&gt;=Sheet2!$C$6/2,Sheet2!$C$7*(2-Sheet2!$C$8),0)</f>
        <v>500</v>
      </c>
      <c r="J429">
        <f>0.5*Sheet2!$C$9*A429^2</f>
        <v>3132.8999999999728</v>
      </c>
      <c r="K429">
        <f>Sheet2!$C$10*ABS(A429)</f>
        <v>1769.9999999999923</v>
      </c>
    </row>
    <row r="430" spans="1:11" x14ac:dyDescent="0.2">
      <c r="A430">
        <f t="shared" si="21"/>
        <v>3.5599999999999845</v>
      </c>
      <c r="B430">
        <v>500</v>
      </c>
      <c r="C430" s="1">
        <f t="shared" si="20"/>
        <v>-131.9736</v>
      </c>
      <c r="D430" s="1">
        <f t="shared" si="19"/>
        <v>4.5910445264099776E-73</v>
      </c>
      <c r="I430">
        <f>IF(ABS(A430)-0.001&gt;=Sheet2!$C$6/2,Sheet2!$C$7*(2-Sheet2!$C$8),0)</f>
        <v>500</v>
      </c>
      <c r="J430">
        <f>0.5*Sheet2!$C$9*A430^2</f>
        <v>3168.3999999999724</v>
      </c>
      <c r="K430">
        <f>Sheet2!$C$10*ABS(A430)</f>
        <v>1779.9999999999923</v>
      </c>
    </row>
    <row r="431" spans="1:11" x14ac:dyDescent="0.2">
      <c r="A431">
        <f t="shared" si="21"/>
        <v>3.5799999999999845</v>
      </c>
      <c r="B431">
        <v>500</v>
      </c>
      <c r="C431" s="1">
        <f t="shared" si="20"/>
        <v>-131.9736</v>
      </c>
      <c r="D431" s="1">
        <f t="shared" si="19"/>
        <v>3.6504499330373329E-73</v>
      </c>
      <c r="I431">
        <f>IF(ABS(A431)-0.001&gt;=Sheet2!$C$6/2,Sheet2!$C$7*(2-Sheet2!$C$8),0)</f>
        <v>500</v>
      </c>
      <c r="J431">
        <f>0.5*Sheet2!$C$9*A431^2</f>
        <v>3204.0999999999726</v>
      </c>
      <c r="K431">
        <f>Sheet2!$C$10*ABS(A431)</f>
        <v>1789.9999999999923</v>
      </c>
    </row>
    <row r="432" spans="1:11" x14ac:dyDescent="0.2">
      <c r="A432">
        <f t="shared" si="21"/>
        <v>3.5999999999999845</v>
      </c>
      <c r="B432">
        <v>500</v>
      </c>
      <c r="C432" s="1">
        <f t="shared" si="20"/>
        <v>-131.9736</v>
      </c>
      <c r="D432" s="1">
        <f t="shared" si="19"/>
        <v>2.9025605473777674E-73</v>
      </c>
      <c r="I432">
        <f>IF(ABS(A432)-0.001&gt;=Sheet2!$C$6/2,Sheet2!$C$7*(2-Sheet2!$C$8),0)</f>
        <v>500</v>
      </c>
      <c r="J432">
        <f>0.5*Sheet2!$C$9*A432^2</f>
        <v>3239.9999999999723</v>
      </c>
      <c r="K432">
        <f>Sheet2!$C$10*ABS(A432)</f>
        <v>1799.9999999999923</v>
      </c>
    </row>
    <row r="433" spans="1:11" x14ac:dyDescent="0.2">
      <c r="A433">
        <f t="shared" si="21"/>
        <v>3.6199999999999846</v>
      </c>
      <c r="B433">
        <v>500</v>
      </c>
      <c r="C433" s="1">
        <f t="shared" si="20"/>
        <v>-131.9736</v>
      </c>
      <c r="D433" s="1">
        <f t="shared" si="19"/>
        <v>2.3078957075803685E-73</v>
      </c>
      <c r="I433">
        <f>IF(ABS(A433)-0.001&gt;=Sheet2!$C$6/2,Sheet2!$C$7*(2-Sheet2!$C$8),0)</f>
        <v>500</v>
      </c>
      <c r="J433">
        <f>0.5*Sheet2!$C$9*A433^2</f>
        <v>3276.0999999999722</v>
      </c>
      <c r="K433">
        <f>Sheet2!$C$10*ABS(A433)</f>
        <v>1809.9999999999923</v>
      </c>
    </row>
    <row r="434" spans="1:11" x14ac:dyDescent="0.2">
      <c r="A434">
        <f t="shared" si="21"/>
        <v>3.6399999999999846</v>
      </c>
      <c r="B434">
        <v>500</v>
      </c>
      <c r="C434" s="1">
        <f t="shared" si="20"/>
        <v>-131.9736</v>
      </c>
      <c r="D434" s="1">
        <f t="shared" si="19"/>
        <v>1.835063389764542E-73</v>
      </c>
      <c r="I434">
        <f>IF(ABS(A434)-0.001&gt;=Sheet2!$C$6/2,Sheet2!$C$7*(2-Sheet2!$C$8),0)</f>
        <v>500</v>
      </c>
      <c r="J434">
        <f>0.5*Sheet2!$C$9*A434^2</f>
        <v>3312.3999999999719</v>
      </c>
      <c r="K434">
        <f>Sheet2!$C$10*ABS(A434)</f>
        <v>1819.9999999999923</v>
      </c>
    </row>
    <row r="435" spans="1:11" x14ac:dyDescent="0.2">
      <c r="A435">
        <f t="shared" si="21"/>
        <v>3.6599999999999846</v>
      </c>
      <c r="B435">
        <v>500</v>
      </c>
      <c r="C435" s="1">
        <f t="shared" si="20"/>
        <v>-131.9736</v>
      </c>
      <c r="D435" s="1">
        <f t="shared" si="19"/>
        <v>1.4591030406588875E-73</v>
      </c>
      <c r="I435">
        <f>IF(ABS(A435)-0.001&gt;=Sheet2!$C$6/2,Sheet2!$C$7*(2-Sheet2!$C$8),0)</f>
        <v>500</v>
      </c>
      <c r="J435">
        <f>0.5*Sheet2!$C$9*A435^2</f>
        <v>3348.8999999999719</v>
      </c>
      <c r="K435">
        <f>Sheet2!$C$10*ABS(A435)</f>
        <v>1829.9999999999923</v>
      </c>
    </row>
    <row r="436" spans="1:11" x14ac:dyDescent="0.2">
      <c r="A436">
        <f t="shared" si="21"/>
        <v>3.6799999999999846</v>
      </c>
      <c r="B436">
        <v>500</v>
      </c>
      <c r="C436" s="1">
        <f t="shared" si="20"/>
        <v>-131.9736</v>
      </c>
      <c r="D436" s="1">
        <f t="shared" si="19"/>
        <v>1.1601679239719132E-73</v>
      </c>
      <c r="I436">
        <f>IF(ABS(A436)-0.001&gt;=Sheet2!$C$6/2,Sheet2!$C$7*(2-Sheet2!$C$8),0)</f>
        <v>500</v>
      </c>
      <c r="J436">
        <f>0.5*Sheet2!$C$9*A436^2</f>
        <v>3385.5999999999717</v>
      </c>
      <c r="K436">
        <f>Sheet2!$C$10*ABS(A436)</f>
        <v>1839.9999999999923</v>
      </c>
    </row>
    <row r="437" spans="1:11" x14ac:dyDescent="0.2">
      <c r="A437">
        <f t="shared" si="21"/>
        <v>3.6999999999999846</v>
      </c>
      <c r="B437">
        <v>500</v>
      </c>
      <c r="C437" s="1">
        <f t="shared" si="20"/>
        <v>-131.9736</v>
      </c>
      <c r="D437" s="1">
        <f t="shared" si="19"/>
        <v>9.2247742229737883E-74</v>
      </c>
      <c r="I437">
        <f>IF(ABS(A437)-0.001&gt;=Sheet2!$C$6/2,Sheet2!$C$7*(2-Sheet2!$C$8),0)</f>
        <v>500</v>
      </c>
      <c r="J437">
        <f>0.5*Sheet2!$C$9*A437^2</f>
        <v>3422.4999999999714</v>
      </c>
      <c r="K437">
        <f>Sheet2!$C$10*ABS(A437)</f>
        <v>1849.9999999999923</v>
      </c>
    </row>
    <row r="438" spans="1:11" x14ac:dyDescent="0.2">
      <c r="A438">
        <f t="shared" si="21"/>
        <v>3.7199999999999847</v>
      </c>
      <c r="B438">
        <v>500</v>
      </c>
      <c r="C438" s="1">
        <f t="shared" si="20"/>
        <v>-131.9736</v>
      </c>
      <c r="D438" s="1">
        <f t="shared" si="19"/>
        <v>7.3348398715856677E-74</v>
      </c>
      <c r="I438">
        <f>IF(ABS(A438)-0.001&gt;=Sheet2!$C$6/2,Sheet2!$C$7*(2-Sheet2!$C$8),0)</f>
        <v>500</v>
      </c>
      <c r="J438">
        <f>0.5*Sheet2!$C$9*A438^2</f>
        <v>3459.5999999999717</v>
      </c>
      <c r="K438">
        <f>Sheet2!$C$10*ABS(A438)</f>
        <v>1859.9999999999923</v>
      </c>
    </row>
    <row r="439" spans="1:11" x14ac:dyDescent="0.2">
      <c r="A439">
        <f t="shared" si="21"/>
        <v>3.7399999999999847</v>
      </c>
      <c r="B439">
        <v>500</v>
      </c>
      <c r="C439" s="1">
        <f t="shared" si="20"/>
        <v>-131.9736</v>
      </c>
      <c r="D439" s="1">
        <f t="shared" si="19"/>
        <v>5.8321076095082273E-74</v>
      </c>
      <c r="I439">
        <f>IF(ABS(A439)-0.001&gt;=Sheet2!$C$6/2,Sheet2!$C$7*(2-Sheet2!$C$8),0)</f>
        <v>500</v>
      </c>
      <c r="J439">
        <f>0.5*Sheet2!$C$9*A439^2</f>
        <v>3496.8999999999714</v>
      </c>
      <c r="K439">
        <f>Sheet2!$C$10*ABS(A439)</f>
        <v>1869.9999999999923</v>
      </c>
    </row>
    <row r="440" spans="1:11" x14ac:dyDescent="0.2">
      <c r="A440">
        <f t="shared" si="21"/>
        <v>3.7599999999999847</v>
      </c>
      <c r="B440">
        <v>500</v>
      </c>
      <c r="C440" s="1">
        <f t="shared" si="20"/>
        <v>-131.9736</v>
      </c>
      <c r="D440" s="1">
        <f t="shared" si="19"/>
        <v>4.6372490421564666E-74</v>
      </c>
      <c r="I440">
        <f>IF(ABS(A440)-0.001&gt;=Sheet2!$C$6/2,Sheet2!$C$7*(2-Sheet2!$C$8),0)</f>
        <v>500</v>
      </c>
      <c r="J440">
        <f>0.5*Sheet2!$C$9*A440^2</f>
        <v>3534.3999999999714</v>
      </c>
      <c r="K440">
        <f>Sheet2!$C$10*ABS(A440)</f>
        <v>1879.9999999999923</v>
      </c>
    </row>
    <row r="441" spans="1:11" x14ac:dyDescent="0.2">
      <c r="A441">
        <f t="shared" si="21"/>
        <v>3.7799999999999847</v>
      </c>
      <c r="B441">
        <v>500</v>
      </c>
      <c r="C441" s="1">
        <f t="shared" si="20"/>
        <v>-131.9736</v>
      </c>
      <c r="D441" s="1">
        <f t="shared" si="19"/>
        <v>3.6871882548806836E-74</v>
      </c>
      <c r="I441">
        <f>IF(ABS(A441)-0.001&gt;=Sheet2!$C$6/2,Sheet2!$C$7*(2-Sheet2!$C$8),0)</f>
        <v>500</v>
      </c>
      <c r="J441">
        <f>0.5*Sheet2!$C$9*A441^2</f>
        <v>3572.0999999999708</v>
      </c>
      <c r="K441">
        <f>Sheet2!$C$10*ABS(A441)</f>
        <v>1889.9999999999923</v>
      </c>
    </row>
    <row r="442" spans="1:11" x14ac:dyDescent="0.2">
      <c r="A442">
        <f t="shared" si="21"/>
        <v>3.7999999999999847</v>
      </c>
      <c r="B442">
        <v>500</v>
      </c>
      <c r="C442" s="1">
        <f t="shared" si="20"/>
        <v>-131.9736</v>
      </c>
      <c r="D442" s="1">
        <f t="shared" si="19"/>
        <v>2.9317720707546297E-74</v>
      </c>
      <c r="I442">
        <f>IF(ABS(A442)-0.001&gt;=Sheet2!$C$6/2,Sheet2!$C$7*(2-Sheet2!$C$8),0)</f>
        <v>500</v>
      </c>
      <c r="J442">
        <f>0.5*Sheet2!$C$9*A442^2</f>
        <v>3609.9999999999709</v>
      </c>
      <c r="K442">
        <f>Sheet2!$C$10*ABS(A442)</f>
        <v>1899.9999999999923</v>
      </c>
    </row>
    <row r="443" spans="1:11" x14ac:dyDescent="0.2">
      <c r="A443">
        <f t="shared" si="21"/>
        <v>3.8199999999999847</v>
      </c>
      <c r="B443">
        <v>500</v>
      </c>
      <c r="C443" s="1">
        <f t="shared" si="20"/>
        <v>-131.9736</v>
      </c>
      <c r="D443" s="1">
        <f t="shared" si="19"/>
        <v>2.3311224924513533E-74</v>
      </c>
      <c r="I443">
        <f>IF(ABS(A443)-0.001&gt;=Sheet2!$C$6/2,Sheet2!$C$7*(2-Sheet2!$C$8),0)</f>
        <v>500</v>
      </c>
      <c r="J443">
        <f>0.5*Sheet2!$C$9*A443^2</f>
        <v>3648.0999999999713</v>
      </c>
      <c r="K443">
        <f>Sheet2!$C$10*ABS(A443)</f>
        <v>1909.9999999999923</v>
      </c>
    </row>
    <row r="444" spans="1:11" x14ac:dyDescent="0.2">
      <c r="A444">
        <f t="shared" si="21"/>
        <v>3.8399999999999848</v>
      </c>
      <c r="B444">
        <v>500</v>
      </c>
      <c r="C444" s="1">
        <f t="shared" si="20"/>
        <v>-131.9736</v>
      </c>
      <c r="D444" s="1">
        <f t="shared" si="19"/>
        <v>1.8535315650959882E-74</v>
      </c>
      <c r="I444">
        <f>IF(ABS(A444)-0.001&gt;=Sheet2!$C$6/2,Sheet2!$C$7*(2-Sheet2!$C$8),0)</f>
        <v>500</v>
      </c>
      <c r="J444">
        <f>0.5*Sheet2!$C$9*A444^2</f>
        <v>3686.3999999999705</v>
      </c>
      <c r="K444">
        <f>Sheet2!$C$10*ABS(A444)</f>
        <v>1919.9999999999923</v>
      </c>
    </row>
    <row r="445" spans="1:11" x14ac:dyDescent="0.2">
      <c r="A445">
        <f t="shared" si="21"/>
        <v>3.8599999999999848</v>
      </c>
      <c r="B445">
        <v>500</v>
      </c>
      <c r="C445" s="1">
        <f t="shared" si="20"/>
        <v>-131.9736</v>
      </c>
      <c r="D445" s="1">
        <f t="shared" ref="D445:D500" si="22">(2- 0.0004*C446)*D446-D447</f>
        <v>1.4737875310843648E-74</v>
      </c>
      <c r="I445">
        <f>IF(ABS(A445)-0.001&gt;=Sheet2!$C$6/2,Sheet2!$C$7*(2-Sheet2!$C$8),0)</f>
        <v>500</v>
      </c>
      <c r="J445">
        <f>0.5*Sheet2!$C$9*A445^2</f>
        <v>3724.8999999999705</v>
      </c>
      <c r="K445">
        <f>Sheet2!$C$10*ABS(A445)</f>
        <v>1929.9999999999925</v>
      </c>
    </row>
    <row r="446" spans="1:11" x14ac:dyDescent="0.2">
      <c r="A446">
        <f t="shared" si="21"/>
        <v>3.8799999999999848</v>
      </c>
      <c r="B446">
        <v>500</v>
      </c>
      <c r="C446" s="1">
        <f t="shared" si="20"/>
        <v>-131.9736</v>
      </c>
      <c r="D446" s="1">
        <f t="shared" si="22"/>
        <v>1.1718439155176677E-74</v>
      </c>
      <c r="I446">
        <f>IF(ABS(A446)-0.001&gt;=Sheet2!$C$6/2,Sheet2!$C$7*(2-Sheet2!$C$8),0)</f>
        <v>500</v>
      </c>
      <c r="J446">
        <f>0.5*Sheet2!$C$9*A446^2</f>
        <v>3763.5999999999704</v>
      </c>
      <c r="K446">
        <f>Sheet2!$C$10*ABS(A446)</f>
        <v>1939.9999999999925</v>
      </c>
    </row>
    <row r="447" spans="1:11" x14ac:dyDescent="0.2">
      <c r="A447">
        <f t="shared" si="21"/>
        <v>3.8999999999999848</v>
      </c>
      <c r="B447">
        <v>500</v>
      </c>
      <c r="C447" s="1">
        <f t="shared" si="20"/>
        <v>-131.9736</v>
      </c>
      <c r="D447" s="1">
        <f t="shared" si="22"/>
        <v>9.317612840185558E-75</v>
      </c>
      <c r="I447">
        <f>IF(ABS(A447)-0.001&gt;=Sheet2!$C$6/2,Sheet2!$C$7*(2-Sheet2!$C$8),0)</f>
        <v>500</v>
      </c>
      <c r="J447">
        <f>0.5*Sheet2!$C$9*A447^2</f>
        <v>3802.4999999999704</v>
      </c>
      <c r="K447">
        <f>Sheet2!$C$10*ABS(A447)</f>
        <v>1949.9999999999925</v>
      </c>
    </row>
    <row r="448" spans="1:11" x14ac:dyDescent="0.2">
      <c r="A448">
        <f t="shared" si="21"/>
        <v>3.9199999999999848</v>
      </c>
      <c r="B448">
        <v>500</v>
      </c>
      <c r="C448" s="1">
        <f t="shared" si="20"/>
        <v>-131.9736</v>
      </c>
      <c r="D448" s="1">
        <f t="shared" si="22"/>
        <v>7.4086580891646466E-75</v>
      </c>
      <c r="I448">
        <f>IF(ABS(A448)-0.001&gt;=Sheet2!$C$6/2,Sheet2!$C$7*(2-Sheet2!$C$8),0)</f>
        <v>500</v>
      </c>
      <c r="J448">
        <f>0.5*Sheet2!$C$9*A448^2</f>
        <v>3841.5999999999704</v>
      </c>
      <c r="K448">
        <f>Sheet2!$C$10*ABS(A448)</f>
        <v>1959.9999999999925</v>
      </c>
    </row>
    <row r="449" spans="1:11" x14ac:dyDescent="0.2">
      <c r="A449">
        <f t="shared" si="21"/>
        <v>3.9399999999999848</v>
      </c>
      <c r="B449">
        <v>500</v>
      </c>
      <c r="C449" s="1">
        <f t="shared" si="20"/>
        <v>-131.9736</v>
      </c>
      <c r="D449" s="1">
        <f t="shared" si="22"/>
        <v>5.8908022498222077E-75</v>
      </c>
      <c r="I449">
        <f>IF(ABS(A449)-0.001&gt;=Sheet2!$C$6/2,Sheet2!$C$7*(2-Sheet2!$C$8),0)</f>
        <v>500</v>
      </c>
      <c r="J449">
        <f>0.5*Sheet2!$C$9*A449^2</f>
        <v>3880.8999999999701</v>
      </c>
      <c r="K449">
        <f>Sheet2!$C$10*ABS(A449)</f>
        <v>1969.9999999999925</v>
      </c>
    </row>
    <row r="450" spans="1:11" x14ac:dyDescent="0.2">
      <c r="A450">
        <f t="shared" si="21"/>
        <v>3.9599999999999849</v>
      </c>
      <c r="B450">
        <v>500</v>
      </c>
      <c r="C450" s="1">
        <f t="shared" ref="C450:C502" si="23">0.264*($E$2-B450)</f>
        <v>-131.9736</v>
      </c>
      <c r="D450" s="1">
        <f t="shared" si="22"/>
        <v>4.6839185623986252E-75</v>
      </c>
      <c r="I450">
        <f>IF(ABS(A450)-0.001&gt;=Sheet2!$C$6/2,Sheet2!$C$7*(2-Sheet2!$C$8),0)</f>
        <v>500</v>
      </c>
      <c r="J450">
        <f>0.5*Sheet2!$C$9*A450^2</f>
        <v>3920.3999999999701</v>
      </c>
      <c r="K450">
        <f>Sheet2!$C$10*ABS(A450)</f>
        <v>1979.9999999999925</v>
      </c>
    </row>
    <row r="451" spans="1:11" x14ac:dyDescent="0.2">
      <c r="A451">
        <f t="shared" si="21"/>
        <v>3.9799999999999849</v>
      </c>
      <c r="B451">
        <v>500</v>
      </c>
      <c r="C451" s="1">
        <f t="shared" si="23"/>
        <v>-131.9736</v>
      </c>
      <c r="D451" s="1">
        <f t="shared" si="22"/>
        <v>3.7242963128896717E-75</v>
      </c>
      <c r="I451">
        <f>IF(ABS(A451)-0.001&gt;=Sheet2!$C$6/2,Sheet2!$C$7*(2-Sheet2!$C$8),0)</f>
        <v>500</v>
      </c>
      <c r="J451">
        <f>0.5*Sheet2!$C$9*A451^2</f>
        <v>3960.0999999999699</v>
      </c>
      <c r="K451">
        <f>Sheet2!$C$10*ABS(A451)</f>
        <v>1989.9999999999925</v>
      </c>
    </row>
    <row r="452" spans="1:11" x14ac:dyDescent="0.2">
      <c r="A452">
        <f t="shared" ref="A452:A502" si="24">+A451+0.02</f>
        <v>3.9999999999999849</v>
      </c>
      <c r="B452">
        <v>500</v>
      </c>
      <c r="C452" s="1">
        <f t="shared" si="23"/>
        <v>-131.9736</v>
      </c>
      <c r="D452" s="1">
        <f t="shared" si="22"/>
        <v>2.9612775801322293E-75</v>
      </c>
      <c r="I452">
        <f>IF(ABS(A452)-0.001&gt;=Sheet2!$C$6/2,Sheet2!$C$7*(2-Sheet2!$C$8),0)</f>
        <v>500</v>
      </c>
      <c r="J452">
        <f>0.5*Sheet2!$C$9*A452^2</f>
        <v>3999.99999999997</v>
      </c>
      <c r="K452">
        <f>Sheet2!$C$10*ABS(A452)</f>
        <v>1999.9999999999925</v>
      </c>
    </row>
    <row r="453" spans="1:11" x14ac:dyDescent="0.2">
      <c r="A453">
        <f t="shared" si="24"/>
        <v>4.0199999999999845</v>
      </c>
      <c r="B453">
        <v>500</v>
      </c>
      <c r="C453" s="1">
        <f t="shared" si="23"/>
        <v>-131.9736</v>
      </c>
      <c r="D453" s="1">
        <f t="shared" si="22"/>
        <v>2.3545830325145233E-75</v>
      </c>
      <c r="I453">
        <f>IF(ABS(A453)-0.001&gt;=Sheet2!$C$6/2,Sheet2!$C$7*(2-Sheet2!$C$8),0)</f>
        <v>500</v>
      </c>
      <c r="J453">
        <f>0.5*Sheet2!$C$9*A453^2</f>
        <v>4040.0999999999685</v>
      </c>
      <c r="K453">
        <f>Sheet2!$C$10*ABS(A453)</f>
        <v>2009.9999999999923</v>
      </c>
    </row>
    <row r="454" spans="1:11" x14ac:dyDescent="0.2">
      <c r="A454">
        <f t="shared" si="24"/>
        <v>4.039999999999984</v>
      </c>
      <c r="B454">
        <v>500</v>
      </c>
      <c r="C454" s="1">
        <f t="shared" si="23"/>
        <v>-131.9736</v>
      </c>
      <c r="D454" s="1">
        <f t="shared" si="22"/>
        <v>1.8721856046167613E-75</v>
      </c>
      <c r="I454">
        <f>IF(ABS(A454)-0.001&gt;=Sheet2!$C$6/2,Sheet2!$C$7*(2-Sheet2!$C$8),0)</f>
        <v>500</v>
      </c>
      <c r="J454">
        <f>0.5*Sheet2!$C$9*A454^2</f>
        <v>4080.3999999999683</v>
      </c>
      <c r="K454">
        <f>Sheet2!$C$10*ABS(A454)</f>
        <v>2019.999999999992</v>
      </c>
    </row>
    <row r="455" spans="1:11" x14ac:dyDescent="0.2">
      <c r="A455">
        <f t="shared" si="24"/>
        <v>4.0599999999999836</v>
      </c>
      <c r="B455">
        <v>500</v>
      </c>
      <c r="C455" s="1">
        <f t="shared" si="23"/>
        <v>-131.9736</v>
      </c>
      <c r="D455" s="1">
        <f t="shared" si="22"/>
        <v>1.4886198063627799E-75</v>
      </c>
      <c r="I455">
        <f>IF(ABS(A455)-0.001&gt;=Sheet2!$C$6/2,Sheet2!$C$7*(2-Sheet2!$C$8),0)</f>
        <v>500</v>
      </c>
      <c r="J455">
        <f>0.5*Sheet2!$C$9*A455^2</f>
        <v>4120.8999999999669</v>
      </c>
      <c r="K455">
        <f>Sheet2!$C$10*ABS(A455)</f>
        <v>2029.9999999999918</v>
      </c>
    </row>
    <row r="456" spans="1:11" x14ac:dyDescent="0.2">
      <c r="A456">
        <f t="shared" si="24"/>
        <v>4.0799999999999832</v>
      </c>
      <c r="B456">
        <v>500</v>
      </c>
      <c r="C456" s="1">
        <f t="shared" si="23"/>
        <v>-131.9736</v>
      </c>
      <c r="D456" s="1">
        <f t="shared" si="22"/>
        <v>1.1836374140595985E-75</v>
      </c>
      <c r="I456">
        <f>IF(ABS(A456)-0.001&gt;=Sheet2!$C$6/2,Sheet2!$C$7*(2-Sheet2!$C$8),0)</f>
        <v>500</v>
      </c>
      <c r="J456">
        <f>0.5*Sheet2!$C$9*A456^2</f>
        <v>4161.5999999999649</v>
      </c>
      <c r="K456">
        <f>Sheet2!$C$10*ABS(A456)</f>
        <v>2039.9999999999916</v>
      </c>
    </row>
    <row r="457" spans="1:11" x14ac:dyDescent="0.2">
      <c r="A457">
        <f t="shared" si="24"/>
        <v>4.0999999999999828</v>
      </c>
      <c r="B457">
        <v>500</v>
      </c>
      <c r="C457" s="1">
        <f t="shared" si="23"/>
        <v>-131.9736</v>
      </c>
      <c r="D457" s="1">
        <f t="shared" si="22"/>
        <v>9.4113857800767162E-76</v>
      </c>
      <c r="I457">
        <f>IF(ABS(A457)-0.001&gt;=Sheet2!$C$6/2,Sheet2!$C$7*(2-Sheet2!$C$8),0)</f>
        <v>500</v>
      </c>
      <c r="J457">
        <f>0.5*Sheet2!$C$9*A457^2</f>
        <v>4202.4999999999654</v>
      </c>
      <c r="K457">
        <f>Sheet2!$C$10*ABS(A457)</f>
        <v>2049.9999999999914</v>
      </c>
    </row>
    <row r="458" spans="1:11" x14ac:dyDescent="0.2">
      <c r="A458">
        <f t="shared" si="24"/>
        <v>4.1199999999999823</v>
      </c>
      <c r="B458">
        <v>500</v>
      </c>
      <c r="C458" s="1">
        <f t="shared" si="23"/>
        <v>-131.9736</v>
      </c>
      <c r="D458" s="1">
        <f t="shared" si="22"/>
        <v>7.4832192045116621E-76</v>
      </c>
      <c r="I458">
        <f>IF(ABS(A458)-0.001&gt;=Sheet2!$C$6/2,Sheet2!$C$7*(2-Sheet2!$C$8),0)</f>
        <v>500</v>
      </c>
      <c r="J458">
        <f>0.5*Sheet2!$C$9*A458^2</f>
        <v>4243.5999999999631</v>
      </c>
      <c r="K458">
        <f>Sheet2!$C$10*ABS(A458)</f>
        <v>2059.9999999999914</v>
      </c>
    </row>
    <row r="459" spans="1:11" x14ac:dyDescent="0.2">
      <c r="A459">
        <f t="shared" si="24"/>
        <v>4.1399999999999819</v>
      </c>
      <c r="B459">
        <v>500</v>
      </c>
      <c r="C459" s="1">
        <f t="shared" si="23"/>
        <v>-131.9736</v>
      </c>
      <c r="D459" s="1">
        <f t="shared" si="22"/>
        <v>5.9500875801500258E-76</v>
      </c>
      <c r="I459">
        <f>IF(ABS(A459)-0.001&gt;=Sheet2!$C$6/2,Sheet2!$C$7*(2-Sheet2!$C$8),0)</f>
        <v>500</v>
      </c>
      <c r="J459">
        <f>0.5*Sheet2!$C$9*A459^2</f>
        <v>4284.8999999999623</v>
      </c>
      <c r="K459">
        <f>Sheet2!$C$10*ABS(A459)</f>
        <v>2069.9999999999909</v>
      </c>
    </row>
    <row r="460" spans="1:11" x14ac:dyDescent="0.2">
      <c r="A460">
        <f t="shared" si="24"/>
        <v>4.1599999999999815</v>
      </c>
      <c r="B460">
        <v>500</v>
      </c>
      <c r="C460" s="1">
        <f t="shared" si="23"/>
        <v>-131.9736</v>
      </c>
      <c r="D460" s="1">
        <f t="shared" si="22"/>
        <v>4.7310577470954658E-76</v>
      </c>
      <c r="I460">
        <f>IF(ABS(A460)-0.001&gt;=Sheet2!$C$6/2,Sheet2!$C$7*(2-Sheet2!$C$8),0)</f>
        <v>500</v>
      </c>
      <c r="J460">
        <f>0.5*Sheet2!$C$9*A460^2</f>
        <v>4326.3999999999614</v>
      </c>
      <c r="K460">
        <f>Sheet2!$C$10*ABS(A460)</f>
        <v>2079.9999999999909</v>
      </c>
    </row>
    <row r="461" spans="1:11" x14ac:dyDescent="0.2">
      <c r="A461">
        <f t="shared" si="24"/>
        <v>4.1799999999999811</v>
      </c>
      <c r="B461">
        <v>500</v>
      </c>
      <c r="C461" s="1">
        <f t="shared" si="23"/>
        <v>-131.9736</v>
      </c>
      <c r="D461" s="1">
        <f t="shared" si="22"/>
        <v>3.7617778031177382E-76</v>
      </c>
      <c r="I461">
        <f>IF(ABS(A461)-0.001&gt;=Sheet2!$C$6/2,Sheet2!$C$7*(2-Sheet2!$C$8),0)</f>
        <v>500</v>
      </c>
      <c r="J461">
        <f>0.5*Sheet2!$C$9*A461^2</f>
        <v>4368.0999999999603</v>
      </c>
      <c r="K461">
        <f>Sheet2!$C$10*ABS(A461)</f>
        <v>2089.9999999999905</v>
      </c>
    </row>
    <row r="462" spans="1:11" x14ac:dyDescent="0.2">
      <c r="A462">
        <f t="shared" si="24"/>
        <v>4.1999999999999806</v>
      </c>
      <c r="B462">
        <v>500</v>
      </c>
      <c r="C462" s="1">
        <f t="shared" si="23"/>
        <v>-131.9736</v>
      </c>
      <c r="D462" s="1">
        <f t="shared" si="22"/>
        <v>2.991080002771027E-76</v>
      </c>
      <c r="I462">
        <f>IF(ABS(A462)-0.001&gt;=Sheet2!$C$6/2,Sheet2!$C$7*(2-Sheet2!$C$8),0)</f>
        <v>500</v>
      </c>
      <c r="J462">
        <f>0.5*Sheet2!$C$9*A462^2</f>
        <v>4409.9999999999591</v>
      </c>
      <c r="K462">
        <f>Sheet2!$C$10*ABS(A462)</f>
        <v>2099.9999999999905</v>
      </c>
    </row>
    <row r="463" spans="1:11" x14ac:dyDescent="0.2">
      <c r="A463">
        <f t="shared" si="24"/>
        <v>4.2199999999999802</v>
      </c>
      <c r="B463">
        <v>500</v>
      </c>
      <c r="C463" s="1">
        <f t="shared" si="23"/>
        <v>-131.9736</v>
      </c>
      <c r="D463" s="1">
        <f t="shared" si="22"/>
        <v>2.3782796407657977E-76</v>
      </c>
      <c r="I463">
        <f>IF(ABS(A463)-0.001&gt;=Sheet2!$C$6/2,Sheet2!$C$7*(2-Sheet2!$C$8),0)</f>
        <v>500</v>
      </c>
      <c r="J463">
        <f>0.5*Sheet2!$C$9*A463^2</f>
        <v>4452.0999999999576</v>
      </c>
      <c r="K463">
        <f>Sheet2!$C$10*ABS(A463)</f>
        <v>2109.99999999999</v>
      </c>
    </row>
    <row r="464" spans="1:11" x14ac:dyDescent="0.2">
      <c r="A464">
        <f t="shared" si="24"/>
        <v>4.2399999999999798</v>
      </c>
      <c r="B464">
        <v>500</v>
      </c>
      <c r="C464" s="1">
        <f t="shared" si="23"/>
        <v>-131.9736</v>
      </c>
      <c r="D464" s="1">
        <f t="shared" si="22"/>
        <v>1.8910273291599963E-76</v>
      </c>
      <c r="I464">
        <f>IF(ABS(A464)-0.001&gt;=Sheet2!$C$6/2,Sheet2!$C$7*(2-Sheet2!$C$8),0)</f>
        <v>500</v>
      </c>
      <c r="J464">
        <f>0.5*Sheet2!$C$9*A464^2</f>
        <v>4494.3999999999569</v>
      </c>
      <c r="K464">
        <f>Sheet2!$C$10*ABS(A464)</f>
        <v>2119.99999999999</v>
      </c>
    </row>
    <row r="465" spans="1:11" x14ac:dyDescent="0.2">
      <c r="A465">
        <f t="shared" si="24"/>
        <v>4.2599999999999794</v>
      </c>
      <c r="B465">
        <v>500</v>
      </c>
      <c r="C465" s="1">
        <f t="shared" si="23"/>
        <v>-131.9736</v>
      </c>
      <c r="D465" s="1">
        <f t="shared" si="22"/>
        <v>1.5036012912852472E-76</v>
      </c>
      <c r="I465">
        <f>IF(ABS(A465)-0.001&gt;=Sheet2!$C$6/2,Sheet2!$C$7*(2-Sheet2!$C$8),0)</f>
        <v>500</v>
      </c>
      <c r="J465">
        <f>0.5*Sheet2!$C$9*A465^2</f>
        <v>4536.899999999956</v>
      </c>
      <c r="K465">
        <f>Sheet2!$C$10*ABS(A465)</f>
        <v>2129.9999999999895</v>
      </c>
    </row>
    <row r="466" spans="1:11" x14ac:dyDescent="0.2">
      <c r="A466">
        <f t="shared" si="24"/>
        <v>4.2799999999999789</v>
      </c>
      <c r="B466">
        <v>500</v>
      </c>
      <c r="C466" s="1">
        <f t="shared" si="23"/>
        <v>-131.9736</v>
      </c>
      <c r="D466" s="1">
        <f t="shared" si="22"/>
        <v>1.1955495235607232E-76</v>
      </c>
      <c r="I466">
        <f>IF(ABS(A466)-0.001&gt;=Sheet2!$C$6/2,Sheet2!$C$7*(2-Sheet2!$C$8),0)</f>
        <v>500</v>
      </c>
      <c r="J466">
        <f>0.5*Sheet2!$C$9*A466^2</f>
        <v>4579.5999999999549</v>
      </c>
      <c r="K466">
        <f>Sheet2!$C$10*ABS(A466)</f>
        <v>2139.9999999999895</v>
      </c>
    </row>
    <row r="467" spans="1:11" x14ac:dyDescent="0.2">
      <c r="A467">
        <f t="shared" si="24"/>
        <v>4.2999999999999785</v>
      </c>
      <c r="B467">
        <v>500</v>
      </c>
      <c r="C467" s="1">
        <f t="shared" si="23"/>
        <v>-131.9736</v>
      </c>
      <c r="D467" s="1">
        <f t="shared" si="22"/>
        <v>9.5061014567723665E-77</v>
      </c>
      <c r="I467">
        <f>IF(ABS(A467)-0.001&gt;=Sheet2!$C$6/2,Sheet2!$C$7*(2-Sheet2!$C$8),0)</f>
        <v>500</v>
      </c>
      <c r="J467">
        <f>0.5*Sheet2!$C$9*A467^2</f>
        <v>4622.4999999999536</v>
      </c>
      <c r="K467">
        <f>Sheet2!$C$10*ABS(A467)</f>
        <v>2149.9999999999891</v>
      </c>
    </row>
    <row r="468" spans="1:11" x14ac:dyDescent="0.2">
      <c r="A468">
        <f t="shared" si="24"/>
        <v>4.3199999999999781</v>
      </c>
      <c r="B468">
        <v>500</v>
      </c>
      <c r="C468" s="1">
        <f t="shared" si="23"/>
        <v>-131.9736</v>
      </c>
      <c r="D468" s="1">
        <f t="shared" si="22"/>
        <v>7.558529450423699E-77</v>
      </c>
      <c r="I468">
        <f>IF(ABS(A468)-0.001&gt;=Sheet2!$C$6/2,Sheet2!$C$7*(2-Sheet2!$C$8),0)</f>
        <v>500</v>
      </c>
      <c r="J468">
        <f>0.5*Sheet2!$C$9*A468^2</f>
        <v>4665.5999999999522</v>
      </c>
      <c r="K468">
        <f>Sheet2!$C$10*ABS(A468)</f>
        <v>2159.9999999999891</v>
      </c>
    </row>
    <row r="469" spans="1:11" x14ac:dyDescent="0.2">
      <c r="A469">
        <f t="shared" si="24"/>
        <v>4.3399999999999777</v>
      </c>
      <c r="B469">
        <v>500</v>
      </c>
      <c r="C469" s="1">
        <f t="shared" si="23"/>
        <v>-131.9736</v>
      </c>
      <c r="D469" s="1">
        <f t="shared" si="22"/>
        <v>6.0099679809864076E-77</v>
      </c>
      <c r="I469">
        <f>IF(ABS(A469)-0.001&gt;=Sheet2!$C$6/2,Sheet2!$C$7*(2-Sheet2!$C$8),0)</f>
        <v>500</v>
      </c>
      <c r="J469">
        <f>0.5*Sheet2!$C$9*A469^2</f>
        <v>4708.8999999999523</v>
      </c>
      <c r="K469">
        <f>Sheet2!$C$10*ABS(A469)</f>
        <v>2169.9999999999886</v>
      </c>
    </row>
    <row r="470" spans="1:11" x14ac:dyDescent="0.2">
      <c r="A470">
        <f t="shared" si="24"/>
        <v>4.3599999999999772</v>
      </c>
      <c r="B470">
        <v>500</v>
      </c>
      <c r="C470" s="1">
        <f t="shared" si="23"/>
        <v>-131.9736</v>
      </c>
      <c r="D470" s="1">
        <f t="shared" si="22"/>
        <v>4.7786693556833198E-77</v>
      </c>
      <c r="I470">
        <f>IF(ABS(A470)-0.001&gt;=Sheet2!$C$6/2,Sheet2!$C$7*(2-Sheet2!$C$8),0)</f>
        <v>500</v>
      </c>
      <c r="J470">
        <f>0.5*Sheet2!$C$9*A470^2</f>
        <v>4752.3999999999496</v>
      </c>
      <c r="K470">
        <f>Sheet2!$C$10*ABS(A470)</f>
        <v>2179.9999999999886</v>
      </c>
    </row>
    <row r="471" spans="1:11" x14ac:dyDescent="0.2">
      <c r="A471">
        <f t="shared" si="24"/>
        <v>4.3799999999999768</v>
      </c>
      <c r="B471">
        <v>500</v>
      </c>
      <c r="C471" s="1">
        <f t="shared" si="23"/>
        <v>-131.9736</v>
      </c>
      <c r="D471" s="1">
        <f t="shared" si="22"/>
        <v>3.7996340096119164E-77</v>
      </c>
      <c r="I471">
        <f>IF(ABS(A471)-0.001&gt;=Sheet2!$C$6/2,Sheet2!$C$7*(2-Sheet2!$C$8),0)</f>
        <v>500</v>
      </c>
      <c r="J471">
        <f>0.5*Sheet2!$C$9*A471^2</f>
        <v>4796.0999999999494</v>
      </c>
      <c r="K471">
        <f>Sheet2!$C$10*ABS(A471)</f>
        <v>2189.9999999999882</v>
      </c>
    </row>
    <row r="472" spans="1:11" x14ac:dyDescent="0.2">
      <c r="A472">
        <f t="shared" si="24"/>
        <v>4.3999999999999764</v>
      </c>
      <c r="B472">
        <v>500</v>
      </c>
      <c r="C472" s="1">
        <f t="shared" si="23"/>
        <v>-131.9736</v>
      </c>
      <c r="D472" s="1">
        <f t="shared" si="22"/>
        <v>3.0211792151128808E-77</v>
      </c>
      <c r="I472">
        <f>IF(ABS(A472)-0.001&gt;=Sheet2!$C$6/2,Sheet2!$C$7*(2-Sheet2!$C$8),0)</f>
        <v>500</v>
      </c>
      <c r="J472">
        <f>0.5*Sheet2!$C$9*A472^2</f>
        <v>4839.9999999999482</v>
      </c>
      <c r="K472">
        <f>Sheet2!$C$10*ABS(A472)</f>
        <v>2199.9999999999882</v>
      </c>
    </row>
    <row r="473" spans="1:11" x14ac:dyDescent="0.2">
      <c r="A473">
        <f t="shared" si="24"/>
        <v>4.4199999999999759</v>
      </c>
      <c r="B473">
        <v>500</v>
      </c>
      <c r="C473" s="1">
        <f t="shared" si="23"/>
        <v>-131.9736</v>
      </c>
      <c r="D473" s="1">
        <f t="shared" si="22"/>
        <v>2.4022107795192939E-77</v>
      </c>
      <c r="I473">
        <f>IF(ABS(A473)-0.001&gt;=Sheet2!$C$6/2,Sheet2!$C$7*(2-Sheet2!$C$8),0)</f>
        <v>500</v>
      </c>
      <c r="J473">
        <f>0.5*Sheet2!$C$9*A473^2</f>
        <v>4884.0999999999467</v>
      </c>
      <c r="K473">
        <f>Sheet2!$C$10*ABS(A473)</f>
        <v>2209.9999999999882</v>
      </c>
    </row>
    <row r="474" spans="1:11" x14ac:dyDescent="0.2">
      <c r="A474">
        <f t="shared" si="24"/>
        <v>4.4399999999999755</v>
      </c>
      <c r="B474">
        <v>500</v>
      </c>
      <c r="C474" s="1">
        <f t="shared" si="23"/>
        <v>-131.9736</v>
      </c>
      <c r="D474" s="1">
        <f t="shared" si="22"/>
        <v>1.9100537057384944E-77</v>
      </c>
      <c r="I474">
        <f>IF(ABS(A474)-0.001&gt;=Sheet2!$C$6/2,Sheet2!$C$7*(2-Sheet2!$C$8),0)</f>
        <v>500</v>
      </c>
      <c r="J474">
        <f>0.5*Sheet2!$C$9*A474^2</f>
        <v>4928.399999999946</v>
      </c>
      <c r="K474">
        <f>Sheet2!$C$10*ABS(A474)</f>
        <v>2219.9999999999877</v>
      </c>
    </row>
    <row r="475" spans="1:11" x14ac:dyDescent="0.2">
      <c r="A475">
        <f t="shared" si="24"/>
        <v>4.4599999999999751</v>
      </c>
      <c r="B475">
        <v>500</v>
      </c>
      <c r="C475" s="1">
        <f t="shared" si="23"/>
        <v>-131.9736</v>
      </c>
      <c r="D475" s="1">
        <f t="shared" si="22"/>
        <v>1.5187272974535552E-77</v>
      </c>
      <c r="I475">
        <f>IF(ABS(A475)-0.001&gt;=Sheet2!$C$6/2,Sheet2!$C$7*(2-Sheet2!$C$8),0)</f>
        <v>500</v>
      </c>
      <c r="J475">
        <f>0.5*Sheet2!$C$9*A475^2</f>
        <v>4972.8999999999442</v>
      </c>
      <c r="K475">
        <f>Sheet2!$C$10*ABS(A475)</f>
        <v>2229.9999999999877</v>
      </c>
    </row>
    <row r="476" spans="1:11" x14ac:dyDescent="0.2">
      <c r="A476">
        <f t="shared" si="24"/>
        <v>4.4799999999999747</v>
      </c>
      <c r="B476">
        <v>500</v>
      </c>
      <c r="C476" s="1">
        <f t="shared" si="23"/>
        <v>-131.9736</v>
      </c>
      <c r="D476" s="1">
        <f t="shared" si="22"/>
        <v>1.2075736527139027E-77</v>
      </c>
      <c r="I476">
        <f>IF(ABS(A476)-0.001&gt;=Sheet2!$C$6/2,Sheet2!$C$7*(2-Sheet2!$C$8),0)</f>
        <v>500</v>
      </c>
      <c r="J476">
        <f>0.5*Sheet2!$C$9*A476^2</f>
        <v>5017.5999999999431</v>
      </c>
      <c r="K476">
        <f>Sheet2!$C$10*ABS(A476)</f>
        <v>2239.9999999999873</v>
      </c>
    </row>
    <row r="477" spans="1:11" x14ac:dyDescent="0.2">
      <c r="A477">
        <f t="shared" si="24"/>
        <v>4.4999999999999742</v>
      </c>
      <c r="B477">
        <v>500</v>
      </c>
      <c r="C477" s="1">
        <f t="shared" si="23"/>
        <v>-131.9736</v>
      </c>
      <c r="D477" s="1">
        <f t="shared" si="22"/>
        <v>9.6016714485977176E-78</v>
      </c>
      <c r="I477">
        <f>IF(ABS(A477)-0.001&gt;=Sheet2!$C$6/2,Sheet2!$C$7*(2-Sheet2!$C$8),0)</f>
        <v>500</v>
      </c>
      <c r="J477">
        <f>0.5*Sheet2!$C$9*A477^2</f>
        <v>5062.4999999999427</v>
      </c>
      <c r="K477">
        <f>Sheet2!$C$10*ABS(A477)</f>
        <v>2249.9999999999873</v>
      </c>
    </row>
    <row r="478" spans="1:11" x14ac:dyDescent="0.2">
      <c r="A478">
        <f t="shared" si="24"/>
        <v>4.5199999999999738</v>
      </c>
      <c r="B478">
        <v>500</v>
      </c>
      <c r="C478" s="1">
        <f t="shared" si="23"/>
        <v>-131.9736</v>
      </c>
      <c r="D478" s="1">
        <f t="shared" si="22"/>
        <v>7.6344732288918715E-78</v>
      </c>
      <c r="I478">
        <f>IF(ABS(A478)-0.001&gt;=Sheet2!$C$6/2,Sheet2!$C$7*(2-Sheet2!$C$8),0)</f>
        <v>500</v>
      </c>
      <c r="J478">
        <f>0.5*Sheet2!$C$9*A478^2</f>
        <v>5107.5999999999412</v>
      </c>
      <c r="K478">
        <f>Sheet2!$C$10*ABS(A478)</f>
        <v>2259.9999999999868</v>
      </c>
    </row>
    <row r="479" spans="1:11" x14ac:dyDescent="0.2">
      <c r="A479">
        <f t="shared" si="24"/>
        <v>4.5399999999999734</v>
      </c>
      <c r="B479">
        <v>500</v>
      </c>
      <c r="C479" s="1">
        <f t="shared" si="23"/>
        <v>-131.9736</v>
      </c>
      <c r="D479" s="1">
        <f t="shared" si="22"/>
        <v>6.07029457563422E-78</v>
      </c>
      <c r="I479">
        <f>IF(ABS(A479)-0.001&gt;=Sheet2!$C$6/2,Sheet2!$C$7*(2-Sheet2!$C$8),0)</f>
        <v>500</v>
      </c>
      <c r="J479">
        <f>0.5*Sheet2!$C$9*A479^2</f>
        <v>5152.8999999999396</v>
      </c>
      <c r="K479">
        <f>Sheet2!$C$10*ABS(A479)</f>
        <v>2269.9999999999868</v>
      </c>
    </row>
    <row r="480" spans="1:11" x14ac:dyDescent="0.2">
      <c r="A480">
        <f t="shared" si="24"/>
        <v>4.559999999999973</v>
      </c>
      <c r="B480">
        <v>500</v>
      </c>
      <c r="C480" s="1">
        <f t="shared" si="23"/>
        <v>-131.9736</v>
      </c>
      <c r="D480" s="1">
        <f t="shared" si="22"/>
        <v>4.8265633736593386E-78</v>
      </c>
      <c r="I480">
        <f>IF(ABS(A480)-0.001&gt;=Sheet2!$C$6/2,Sheet2!$C$7*(2-Sheet2!$C$8),0)</f>
        <v>500</v>
      </c>
      <c r="J480">
        <f>0.5*Sheet2!$C$9*A480^2</f>
        <v>5198.3999999999378</v>
      </c>
      <c r="K480">
        <f>Sheet2!$C$10*ABS(A480)</f>
        <v>2279.9999999999864</v>
      </c>
    </row>
    <row r="481" spans="1:11" x14ac:dyDescent="0.2">
      <c r="A481">
        <f t="shared" si="24"/>
        <v>4.5799999999999725</v>
      </c>
      <c r="B481">
        <v>500</v>
      </c>
      <c r="C481" s="1">
        <f t="shared" si="23"/>
        <v>-131.9736</v>
      </c>
      <c r="D481" s="1">
        <f t="shared" si="22"/>
        <v>3.8376237493044459E-78</v>
      </c>
      <c r="I481">
        <f>IF(ABS(A481)-0.001&gt;=Sheet2!$C$6/2,Sheet2!$C$7*(2-Sheet2!$C$8),0)</f>
        <v>500</v>
      </c>
      <c r="J481">
        <f>0.5*Sheet2!$C$9*A481^2</f>
        <v>5244.0999999999376</v>
      </c>
      <c r="K481">
        <f>Sheet2!$C$10*ABS(A481)</f>
        <v>2289.9999999999864</v>
      </c>
    </row>
    <row r="482" spans="1:11" x14ac:dyDescent="0.2">
      <c r="A482">
        <f t="shared" si="24"/>
        <v>4.5999999999999721</v>
      </c>
      <c r="B482">
        <v>500</v>
      </c>
      <c r="C482" s="1">
        <f t="shared" si="23"/>
        <v>-131.9736</v>
      </c>
      <c r="D482" s="1">
        <f t="shared" si="22"/>
        <v>3.0512701336060362E-78</v>
      </c>
      <c r="I482">
        <f>IF(ABS(A482)-0.001&gt;=Sheet2!$C$6/2,Sheet2!$C$7*(2-Sheet2!$C$8),0)</f>
        <v>500</v>
      </c>
      <c r="J482">
        <f>0.5*Sheet2!$C$9*A482^2</f>
        <v>5289.9999999999363</v>
      </c>
      <c r="K482">
        <f>Sheet2!$C$10*ABS(A482)</f>
        <v>2299.9999999999859</v>
      </c>
    </row>
    <row r="483" spans="1:11" x14ac:dyDescent="0.2">
      <c r="A483">
        <f t="shared" si="24"/>
        <v>4.6199999999999717</v>
      </c>
      <c r="B483">
        <v>500</v>
      </c>
      <c r="C483" s="1">
        <f t="shared" si="23"/>
        <v>-131.9736</v>
      </c>
      <c r="D483" s="1">
        <f t="shared" si="22"/>
        <v>2.4259913595494148E-78</v>
      </c>
      <c r="I483">
        <f>IF(ABS(A483)-0.001&gt;=Sheet2!$C$6/2,Sheet2!$C$7*(2-Sheet2!$C$8),0)</f>
        <v>500</v>
      </c>
      <c r="J483">
        <f>0.5*Sheet2!$C$9*A483^2</f>
        <v>5336.099999999934</v>
      </c>
      <c r="K483">
        <f>Sheet2!$C$10*ABS(A483)</f>
        <v>2309.9999999999859</v>
      </c>
    </row>
    <row r="484" spans="1:11" x14ac:dyDescent="0.2">
      <c r="A484">
        <f t="shared" si="24"/>
        <v>4.6399999999999713</v>
      </c>
      <c r="B484">
        <v>500</v>
      </c>
      <c r="C484" s="1">
        <f t="shared" si="23"/>
        <v>-131.9736</v>
      </c>
      <c r="D484" s="1">
        <f t="shared" si="22"/>
        <v>1.9287793108082463E-78</v>
      </c>
      <c r="I484">
        <f>IF(ABS(A484)-0.001&gt;=Sheet2!$C$6/2,Sheet2!$C$7*(2-Sheet2!$C$8),0)</f>
        <v>500</v>
      </c>
      <c r="J484">
        <f>0.5*Sheet2!$C$9*A484^2</f>
        <v>5382.3999999999332</v>
      </c>
      <c r="K484">
        <f>Sheet2!$C$10*ABS(A484)</f>
        <v>2319.9999999999854</v>
      </c>
    </row>
    <row r="485" spans="1:11" x14ac:dyDescent="0.2">
      <c r="A485">
        <f t="shared" si="24"/>
        <v>4.6599999999999708</v>
      </c>
      <c r="B485">
        <v>500</v>
      </c>
      <c r="C485" s="1">
        <f t="shared" si="23"/>
        <v>-131.9736</v>
      </c>
      <c r="D485" s="1">
        <f t="shared" si="22"/>
        <v>1.5333864417682318E-78</v>
      </c>
      <c r="I485">
        <f>IF(ABS(A485)-0.001&gt;=Sheet2!$C$6/2,Sheet2!$C$7*(2-Sheet2!$C$8),0)</f>
        <v>500</v>
      </c>
      <c r="J485">
        <f>0.5*Sheet2!$C$9*A485^2</f>
        <v>5428.8999999999323</v>
      </c>
      <c r="K485">
        <f>Sheet2!$C$10*ABS(A485)</f>
        <v>2329.9999999999854</v>
      </c>
    </row>
    <row r="486" spans="1:11" x14ac:dyDescent="0.2">
      <c r="A486">
        <f t="shared" si="24"/>
        <v>4.6799999999999704</v>
      </c>
      <c r="B486">
        <v>500</v>
      </c>
      <c r="C486" s="1">
        <f t="shared" si="23"/>
        <v>-131.9736</v>
      </c>
      <c r="D486" s="1">
        <f t="shared" si="22"/>
        <v>1.2189401842927551E-78</v>
      </c>
      <c r="I486">
        <f>IF(ABS(A486)-0.001&gt;=Sheet2!$C$6/2,Sheet2!$C$7*(2-Sheet2!$C$8),0)</f>
        <v>500</v>
      </c>
      <c r="J486">
        <f>0.5*Sheet2!$C$9*A486^2</f>
        <v>5475.5999999999303</v>
      </c>
      <c r="K486">
        <f>Sheet2!$C$10*ABS(A486)</f>
        <v>2339.999999999985</v>
      </c>
    </row>
    <row r="487" spans="1:11" x14ac:dyDescent="0.2">
      <c r="A487">
        <f t="shared" si="24"/>
        <v>4.69999999999997</v>
      </c>
      <c r="B487">
        <v>500</v>
      </c>
      <c r="C487" s="1">
        <f t="shared" si="23"/>
        <v>-131.9736</v>
      </c>
      <c r="D487" s="1">
        <f t="shared" si="22"/>
        <v>9.6884109653958988E-79</v>
      </c>
      <c r="I487">
        <f>IF(ABS(A487)-0.001&gt;=Sheet2!$C$6/2,Sheet2!$C$7*(2-Sheet2!$C$8),0)</f>
        <v>500</v>
      </c>
      <c r="J487">
        <f>0.5*Sheet2!$C$9*A487^2</f>
        <v>5522.49999999993</v>
      </c>
      <c r="K487">
        <f>Sheet2!$C$10*ABS(A487)</f>
        <v>2349.999999999985</v>
      </c>
    </row>
    <row r="488" spans="1:11" x14ac:dyDescent="0.2">
      <c r="A488">
        <f t="shared" si="24"/>
        <v>4.7199999999999696</v>
      </c>
      <c r="B488">
        <v>500</v>
      </c>
      <c r="C488" s="1">
        <f t="shared" si="23"/>
        <v>-131.9736</v>
      </c>
      <c r="D488" s="1">
        <f t="shared" si="22"/>
        <v>7.6988658772173566E-79</v>
      </c>
      <c r="I488">
        <f>IF(ABS(A488)-0.001&gt;=Sheet2!$C$6/2,Sheet2!$C$7*(2-Sheet2!$C$8),0)</f>
        <v>500</v>
      </c>
      <c r="J488">
        <f>0.5*Sheet2!$C$9*A488^2</f>
        <v>5569.5999999999285</v>
      </c>
      <c r="K488">
        <f>Sheet2!$C$10*ABS(A488)</f>
        <v>2359.999999999985</v>
      </c>
    </row>
    <row r="489" spans="1:11" x14ac:dyDescent="0.2">
      <c r="A489">
        <f t="shared" si="24"/>
        <v>4.7399999999999691</v>
      </c>
      <c r="B489">
        <v>500</v>
      </c>
      <c r="C489" s="1">
        <f t="shared" si="23"/>
        <v>-131.9736</v>
      </c>
      <c r="D489" s="1">
        <f t="shared" si="22"/>
        <v>6.1157396073322283E-79</v>
      </c>
      <c r="I489">
        <f>IF(ABS(A489)-0.001&gt;=Sheet2!$C$6/2,Sheet2!$C$7*(2-Sheet2!$C$8),0)</f>
        <v>500</v>
      </c>
      <c r="J489">
        <f>0.5*Sheet2!$C$9*A489^2</f>
        <v>5616.8999999999269</v>
      </c>
      <c r="K489">
        <f>Sheet2!$C$10*ABS(A489)</f>
        <v>2369.9999999999845</v>
      </c>
    </row>
    <row r="490" spans="1:11" x14ac:dyDescent="0.2">
      <c r="A490">
        <f t="shared" si="24"/>
        <v>4.7599999999999687</v>
      </c>
      <c r="B490">
        <v>500</v>
      </c>
      <c r="C490" s="1">
        <f t="shared" si="23"/>
        <v>-131.9736</v>
      </c>
      <c r="D490" s="1">
        <f t="shared" si="22"/>
        <v>4.8554598065039885E-79</v>
      </c>
      <c r="I490">
        <f>IF(ABS(A490)-0.001&gt;=Sheet2!$C$6/2,Sheet2!$C$7*(2-Sheet2!$C$8),0)</f>
        <v>500</v>
      </c>
      <c r="J490">
        <f>0.5*Sheet2!$C$9*A490^2</f>
        <v>5664.399999999926</v>
      </c>
      <c r="K490">
        <f>Sheet2!$C$10*ABS(A490)</f>
        <v>2379.9999999999845</v>
      </c>
    </row>
    <row r="491" spans="1:11" x14ac:dyDescent="0.2">
      <c r="A491">
        <f t="shared" si="24"/>
        <v>4.7799999999999683</v>
      </c>
      <c r="B491">
        <v>500</v>
      </c>
      <c r="C491" s="1">
        <f t="shared" si="23"/>
        <v>-131.9736</v>
      </c>
      <c r="D491" s="1">
        <f t="shared" si="22"/>
        <v>3.8514970098036036E-79</v>
      </c>
      <c r="I491">
        <f>IF(ABS(A491)-0.001&gt;=Sheet2!$C$6/2,Sheet2!$C$7*(2-Sheet2!$C$8),0)</f>
        <v>500</v>
      </c>
      <c r="J491">
        <f>0.5*Sheet2!$C$9*A491^2</f>
        <v>5712.099999999924</v>
      </c>
      <c r="K491">
        <f>Sheet2!$C$10*ABS(A491)</f>
        <v>2389.9999999999841</v>
      </c>
    </row>
    <row r="492" spans="1:11" x14ac:dyDescent="0.2">
      <c r="A492">
        <f t="shared" si="24"/>
        <v>4.7999999999999678</v>
      </c>
      <c r="B492">
        <v>500</v>
      </c>
      <c r="C492" s="1">
        <f t="shared" si="23"/>
        <v>-131.9736</v>
      </c>
      <c r="D492" s="1">
        <f t="shared" si="22"/>
        <v>3.0508525834124264E-79</v>
      </c>
      <c r="I492">
        <f>IF(ABS(A492)-0.001&gt;=Sheet2!$C$6/2,Sheet2!$C$7*(2-Sheet2!$C$8),0)</f>
        <v>500</v>
      </c>
      <c r="J492">
        <f>0.5*Sheet2!$C$9*A492^2</f>
        <v>5759.9999999999227</v>
      </c>
      <c r="K492">
        <f>Sheet2!$C$10*ABS(A492)</f>
        <v>2399.9999999999841</v>
      </c>
    </row>
    <row r="493" spans="1:11" x14ac:dyDescent="0.2">
      <c r="A493">
        <f t="shared" si="24"/>
        <v>4.8199999999999674</v>
      </c>
      <c r="B493">
        <v>500</v>
      </c>
      <c r="C493" s="1">
        <f t="shared" si="23"/>
        <v>-131.9736</v>
      </c>
      <c r="D493" s="1">
        <f t="shared" si="22"/>
        <v>2.4112609564221451E-79</v>
      </c>
      <c r="I493">
        <f>IF(ABS(A493)-0.001&gt;=Sheet2!$C$6/2,Sheet2!$C$7*(2-Sheet2!$C$8),0)</f>
        <v>500</v>
      </c>
      <c r="J493">
        <f>0.5*Sheet2!$C$9*A493^2</f>
        <v>5808.0999999999212</v>
      </c>
      <c r="K493">
        <f>Sheet2!$C$10*ABS(A493)</f>
        <v>2409.9999999999836</v>
      </c>
    </row>
    <row r="494" spans="1:11" x14ac:dyDescent="0.2">
      <c r="A494">
        <f t="shared" si="24"/>
        <v>4.839999999999967</v>
      </c>
      <c r="B494">
        <v>500</v>
      </c>
      <c r="C494" s="1">
        <f t="shared" si="23"/>
        <v>-131.9736</v>
      </c>
      <c r="D494" s="1">
        <f t="shared" si="22"/>
        <v>1.8989584450152537E-79</v>
      </c>
      <c r="I494">
        <f>IF(ABS(A494)-0.001&gt;=Sheet2!$C$6/2,Sheet2!$C$7*(2-Sheet2!$C$8),0)</f>
        <v>500</v>
      </c>
      <c r="J494">
        <f>0.5*Sheet2!$C$9*A494^2</f>
        <v>5856.3999999999196</v>
      </c>
      <c r="K494">
        <f>Sheet2!$C$10*ABS(A494)</f>
        <v>2419.9999999999836</v>
      </c>
    </row>
    <row r="495" spans="1:11" x14ac:dyDescent="0.2">
      <c r="A495">
        <f t="shared" si="24"/>
        <v>4.8599999999999666</v>
      </c>
      <c r="B495">
        <v>500</v>
      </c>
      <c r="C495" s="1">
        <f t="shared" si="23"/>
        <v>-131.9736</v>
      </c>
      <c r="D495" s="1">
        <f t="shared" si="22"/>
        <v>1.4869008865039888E-79</v>
      </c>
      <c r="I495">
        <f>IF(ABS(A495)-0.001&gt;=Sheet2!$C$6/2,Sheet2!$C$7*(2-Sheet2!$C$8),0)</f>
        <v>500</v>
      </c>
      <c r="J495">
        <f>0.5*Sheet2!$C$9*A495^2</f>
        <v>5904.8999999999187</v>
      </c>
      <c r="K495">
        <f>Sheet2!$C$10*ABS(A495)</f>
        <v>2429.9999999999832</v>
      </c>
    </row>
    <row r="496" spans="1:11" x14ac:dyDescent="0.2">
      <c r="A496">
        <f t="shared" si="24"/>
        <v>4.8799999999999661</v>
      </c>
      <c r="B496">
        <v>500</v>
      </c>
      <c r="C496" s="1">
        <f t="shared" si="23"/>
        <v>-131.9736</v>
      </c>
      <c r="D496" s="1">
        <f t="shared" si="22"/>
        <v>1.1533359931267733E-79</v>
      </c>
      <c r="I496">
        <f>IF(ABS(A496)-0.001&gt;=Sheet2!$C$6/2,Sheet2!$C$7*(2-Sheet2!$C$8),0)</f>
        <v>500</v>
      </c>
      <c r="J496">
        <f>0.5*Sheet2!$C$9*A496^2</f>
        <v>5953.5999999999176</v>
      </c>
      <c r="K496">
        <f>Sheet2!$C$10*ABS(A496)</f>
        <v>2439.9999999999832</v>
      </c>
    </row>
    <row r="497" spans="1:11" x14ac:dyDescent="0.2">
      <c r="A497">
        <f t="shared" si="24"/>
        <v>4.8999999999999657</v>
      </c>
      <c r="B497">
        <v>500</v>
      </c>
      <c r="C497" s="1">
        <f t="shared" si="23"/>
        <v>-131.9736</v>
      </c>
      <c r="D497" s="1">
        <f t="shared" si="22"/>
        <v>8.8065506095856408E-80</v>
      </c>
      <c r="I497">
        <f>IF(ABS(A497)-0.001&gt;=Sheet2!$C$6/2,Sheet2!$C$7*(2-Sheet2!$C$8),0)</f>
        <v>500</v>
      </c>
      <c r="J497">
        <f>0.5*Sheet2!$C$9*A497^2</f>
        <v>6002.4999999999163</v>
      </c>
      <c r="K497">
        <f>Sheet2!$C$10*ABS(A497)</f>
        <v>2449.9999999999827</v>
      </c>
    </row>
    <row r="498" spans="1:11" x14ac:dyDescent="0.2">
      <c r="A498">
        <f t="shared" si="24"/>
        <v>4.9199999999999653</v>
      </c>
      <c r="B498">
        <v>500</v>
      </c>
      <c r="C498" s="1">
        <f t="shared" si="23"/>
        <v>-131.9736</v>
      </c>
      <c r="D498" s="1">
        <f t="shared" si="22"/>
        <v>6.5446341629152338E-80</v>
      </c>
      <c r="I498">
        <f>IF(ABS(A498)-0.001&gt;=Sheet2!$C$6/2,Sheet2!$C$7*(2-Sheet2!$C$8),0)</f>
        <v>500</v>
      </c>
      <c r="J498">
        <f>0.5*Sheet2!$C$9*A498^2</f>
        <v>6051.599999999914</v>
      </c>
      <c r="K498">
        <f>Sheet2!$C$10*ABS(A498)</f>
        <v>2459.9999999999827</v>
      </c>
    </row>
    <row r="499" spans="1:11" x14ac:dyDescent="0.2">
      <c r="A499">
        <f t="shared" si="24"/>
        <v>4.9399999999999649</v>
      </c>
      <c r="B499">
        <v>500</v>
      </c>
      <c r="C499" s="1">
        <f t="shared" si="23"/>
        <v>-131.9736</v>
      </c>
      <c r="D499" s="1">
        <f t="shared" si="22"/>
        <v>4.6282052887099921E-80</v>
      </c>
      <c r="I499">
        <f>IF(ABS(A499)-0.001&gt;=Sheet2!$C$6/2,Sheet2!$C$7*(2-Sheet2!$C$8),0)</f>
        <v>500</v>
      </c>
      <c r="J499">
        <f>0.5*Sheet2!$C$9*A499^2</f>
        <v>6100.8999999999132</v>
      </c>
      <c r="K499">
        <f>Sheet2!$C$10*ABS(A499)</f>
        <v>2469.9999999999823</v>
      </c>
    </row>
    <row r="500" spans="1:11" x14ac:dyDescent="0.2">
      <c r="A500">
        <f t="shared" si="24"/>
        <v>4.9599999999999644</v>
      </c>
      <c r="B500">
        <v>500</v>
      </c>
      <c r="C500" s="1">
        <f t="shared" si="23"/>
        <v>-131.9736</v>
      </c>
      <c r="D500" s="1">
        <f t="shared" si="22"/>
        <v>2.9560967799007907E-80</v>
      </c>
      <c r="I500">
        <f>IF(ABS(A500)-0.001&gt;=Sheet2!$C$6/2,Sheet2!$C$7*(2-Sheet2!$C$8),0)</f>
        <v>500</v>
      </c>
      <c r="J500">
        <f>0.5*Sheet2!$C$9*A500^2</f>
        <v>6150.3999999999114</v>
      </c>
      <c r="K500">
        <f>Sheet2!$C$10*ABS(A500)</f>
        <v>2479.9999999999823</v>
      </c>
    </row>
    <row r="501" spans="1:11" x14ac:dyDescent="0.2">
      <c r="A501">
        <f t="shared" si="24"/>
        <v>4.979999999999964</v>
      </c>
      <c r="B501">
        <v>500</v>
      </c>
      <c r="C501" s="1">
        <f t="shared" si="23"/>
        <v>-131.9736</v>
      </c>
      <c r="D501" s="1">
        <v>1.4400389646883562E-80</v>
      </c>
      <c r="I501">
        <f>IF(ABS(A501)-0.001&gt;=Sheet2!$C$6/2,Sheet2!$C$7*(2-Sheet2!$C$8),0)</f>
        <v>500</v>
      </c>
      <c r="J501">
        <f>0.5*Sheet2!$C$9*A501^2</f>
        <v>6200.0999999999103</v>
      </c>
      <c r="K501">
        <f>Sheet2!$C$10*ABS(A501)</f>
        <v>2489.9999999999818</v>
      </c>
    </row>
    <row r="502" spans="1:11" x14ac:dyDescent="0.2">
      <c r="A502">
        <f t="shared" si="24"/>
        <v>4.9999999999999636</v>
      </c>
      <c r="B502">
        <v>500</v>
      </c>
      <c r="C502" s="1">
        <f t="shared" si="23"/>
        <v>-131.9736</v>
      </c>
      <c r="D502" s="1">
        <v>0</v>
      </c>
      <c r="I502">
        <f>IF(ABS(A502)-0.001&gt;=Sheet2!$C$6/2,Sheet2!$C$7*(2-Sheet2!$C$8),0)</f>
        <v>500</v>
      </c>
      <c r="J502">
        <f>0.5*Sheet2!$C$9*A502^2</f>
        <v>6249.9999999999091</v>
      </c>
      <c r="K502">
        <f>Sheet2!$C$10*ABS(A502)</f>
        <v>2499.9999999999818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31"/>
  <sheetViews>
    <sheetView tabSelected="1" workbookViewId="0">
      <selection activeCell="V1" sqref="V1"/>
    </sheetView>
  </sheetViews>
  <sheetFormatPr defaultRowHeight="12.75" x14ac:dyDescent="0.2"/>
  <cols>
    <col min="1" max="1" width="22.42578125" customWidth="1"/>
  </cols>
  <sheetData>
    <row r="1" spans="1:21" ht="24.95" customHeight="1" x14ac:dyDescent="0.2">
      <c r="A1" s="2"/>
      <c r="B1" s="2"/>
      <c r="C1" s="8" t="s">
        <v>15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95" customHeight="1" x14ac:dyDescent="0.2">
      <c r="A2" s="3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.95" customHeight="1" x14ac:dyDescent="0.2">
      <c r="A3" s="4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.95" customHeight="1" x14ac:dyDescent="0.2">
      <c r="A4" s="4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4.95" customHeight="1" x14ac:dyDescent="0.2">
      <c r="A5" s="4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95" customHeight="1" x14ac:dyDescent="0.2">
      <c r="A6" s="5" t="s">
        <v>8</v>
      </c>
      <c r="B6" s="2"/>
      <c r="C6" s="7">
        <f>F6/10</f>
        <v>2</v>
      </c>
      <c r="D6" s="2"/>
      <c r="E6" s="2"/>
      <c r="F6" s="4">
        <v>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95" customHeight="1" x14ac:dyDescent="0.2">
      <c r="A7" s="5" t="s">
        <v>9</v>
      </c>
      <c r="B7" s="2"/>
      <c r="C7" s="7">
        <f>F7*10</f>
        <v>500</v>
      </c>
      <c r="D7" s="2"/>
      <c r="E7" s="2"/>
      <c r="F7" s="4">
        <v>50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4.95" customHeight="1" x14ac:dyDescent="0.2">
      <c r="A8" s="5" t="s">
        <v>10</v>
      </c>
      <c r="B8" s="2"/>
      <c r="C8" s="7">
        <f>F8/10</f>
        <v>1</v>
      </c>
      <c r="D8" s="2"/>
      <c r="E8" s="2"/>
      <c r="F8" s="4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4.95" customHeight="1" x14ac:dyDescent="0.2">
      <c r="A9" s="5" t="s">
        <v>11</v>
      </c>
      <c r="B9" s="2"/>
      <c r="C9" s="7">
        <f>F9*10</f>
        <v>500</v>
      </c>
      <c r="D9" s="2"/>
      <c r="E9" s="2"/>
      <c r="F9" s="4">
        <v>50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4.95" customHeight="1" x14ac:dyDescent="0.2">
      <c r="A10" s="5" t="s">
        <v>12</v>
      </c>
      <c r="B10" s="2"/>
      <c r="C10" s="7">
        <f>F10*10</f>
        <v>500</v>
      </c>
      <c r="D10" s="2"/>
      <c r="E10" s="2"/>
      <c r="F10" s="4">
        <v>50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4.9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4.9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4.95" customHeight="1" x14ac:dyDescent="0.2">
      <c r="A13" s="6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4.9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4.95" customHeight="1" x14ac:dyDescent="0.2">
      <c r="A15" s="7" t="s">
        <v>14</v>
      </c>
      <c r="B15" s="7">
        <f>C15/D15</f>
        <v>0.1</v>
      </c>
      <c r="C15" s="4">
        <v>1</v>
      </c>
      <c r="D15" s="4">
        <v>10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4.9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4.9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4.9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4.9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4.9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4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4.9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4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4.9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24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4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4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4.95" customHeight="1" x14ac:dyDescent="0.2"/>
    <row r="30" spans="1:21" ht="24.95" customHeight="1" x14ac:dyDescent="0.2"/>
    <row r="31" spans="1:21" ht="24.95" customHeight="1" x14ac:dyDescent="0.2"/>
  </sheetData>
  <phoneticPr fontId="1" type="noConversion"/>
  <pageMargins left="0.75" right="0.75" top="1" bottom="1" header="0.5" footer="0.5"/>
  <pageSetup orientation="portrait" horizontalDpi="0" verticalDpi="0" r:id="rId1"/>
  <headerFooter alignWithMargins="0"/>
  <ignoredErrors>
    <ignoredError sqref="C7:C8" formula="1"/>
  </ignoredErrors>
  <drawing r:id="rId2"/>
  <legacyDrawing r:id="rId3"/>
  <controls>
    <mc:AlternateContent xmlns:mc="http://schemas.openxmlformats.org/markup-compatibility/2006">
      <mc:Choice Requires="x14">
        <control shapeId="3078" r:id="rId4" name="ScrollBar1">
          <controlPr autoLine="0" linkedCell="C15" r:id="rId5">
            <anchor moveWithCells="1">
              <from>
                <xdr:col>0</xdr:col>
                <xdr:colOff>0</xdr:colOff>
                <xdr:row>13</xdr:row>
                <xdr:rowOff>76200</xdr:rowOff>
              </from>
              <to>
                <xdr:col>3</xdr:col>
                <xdr:colOff>0</xdr:colOff>
                <xdr:row>14</xdr:row>
                <xdr:rowOff>19050</xdr:rowOff>
              </to>
            </anchor>
          </controlPr>
        </control>
      </mc:Choice>
      <mc:Fallback>
        <control shapeId="3078" r:id="rId4" name="ScrollBar1"/>
      </mc:Fallback>
    </mc:AlternateContent>
    <mc:AlternateContent xmlns:mc="http://schemas.openxmlformats.org/markup-compatibility/2006">
      <mc:Choice Requires="x14">
        <control shapeId="3079" r:id="rId6" name="ComboBox1">
          <controlPr autoLine="0" listFillRange="A3:A5" r:id="rId7">
            <anchor moveWithCells="1">
              <from>
                <xdr:col>0</xdr:col>
                <xdr:colOff>19050</xdr:colOff>
                <xdr:row>2</xdr:row>
                <xdr:rowOff>38100</xdr:rowOff>
              </from>
              <to>
                <xdr:col>1</xdr:col>
                <xdr:colOff>523875</xdr:colOff>
                <xdr:row>2</xdr:row>
                <xdr:rowOff>266700</xdr:rowOff>
              </to>
            </anchor>
          </controlPr>
        </control>
      </mc:Choice>
      <mc:Fallback>
        <control shapeId="3079" r:id="rId6" name="ComboBox1"/>
      </mc:Fallback>
    </mc:AlternateContent>
    <mc:AlternateContent xmlns:mc="http://schemas.openxmlformats.org/markup-compatibility/2006">
      <mc:Choice Requires="x14">
        <control shapeId="3080" r:id="rId8" name="SpinButton1">
          <controlPr autoLine="0" linkedCell="F6" r:id="rId9">
            <anchor moveWithCells="1">
              <from>
                <xdr:col>1</xdr:col>
                <xdr:colOff>0</xdr:colOff>
                <xdr:row>5</xdr:row>
                <xdr:rowOff>66675</xdr:rowOff>
              </from>
              <to>
                <xdr:col>2</xdr:col>
                <xdr:colOff>19050</xdr:colOff>
                <xdr:row>5</xdr:row>
                <xdr:rowOff>266700</xdr:rowOff>
              </to>
            </anchor>
          </controlPr>
        </control>
      </mc:Choice>
      <mc:Fallback>
        <control shapeId="3080" r:id="rId8" name="SpinButton1"/>
      </mc:Fallback>
    </mc:AlternateContent>
    <mc:AlternateContent xmlns:mc="http://schemas.openxmlformats.org/markup-compatibility/2006">
      <mc:Choice Requires="x14">
        <control shapeId="3081" r:id="rId10" name="SpinButton2">
          <controlPr autoLine="0" linkedCell="F7" r:id="rId9">
            <anchor moveWithCells="1">
              <from>
                <xdr:col>1</xdr:col>
                <xdr:colOff>0</xdr:colOff>
                <xdr:row>6</xdr:row>
                <xdr:rowOff>66675</xdr:rowOff>
              </from>
              <to>
                <xdr:col>2</xdr:col>
                <xdr:colOff>19050</xdr:colOff>
                <xdr:row>6</xdr:row>
                <xdr:rowOff>266700</xdr:rowOff>
              </to>
            </anchor>
          </controlPr>
        </control>
      </mc:Choice>
      <mc:Fallback>
        <control shapeId="3081" r:id="rId10" name="SpinButton2"/>
      </mc:Fallback>
    </mc:AlternateContent>
    <mc:AlternateContent xmlns:mc="http://schemas.openxmlformats.org/markup-compatibility/2006">
      <mc:Choice Requires="x14">
        <control shapeId="3082" r:id="rId11" name="SpinButton3">
          <controlPr autoLine="0" linkedCell="F8" r:id="rId9">
            <anchor moveWithCells="1">
              <from>
                <xdr:col>1</xdr:col>
                <xdr:colOff>0</xdr:colOff>
                <xdr:row>7</xdr:row>
                <xdr:rowOff>66675</xdr:rowOff>
              </from>
              <to>
                <xdr:col>2</xdr:col>
                <xdr:colOff>19050</xdr:colOff>
                <xdr:row>7</xdr:row>
                <xdr:rowOff>266700</xdr:rowOff>
              </to>
            </anchor>
          </controlPr>
        </control>
      </mc:Choice>
      <mc:Fallback>
        <control shapeId="3082" r:id="rId11" name="SpinButton3"/>
      </mc:Fallback>
    </mc:AlternateContent>
    <mc:AlternateContent xmlns:mc="http://schemas.openxmlformats.org/markup-compatibility/2006">
      <mc:Choice Requires="x14">
        <control shapeId="3083" r:id="rId12" name="SpinButton4">
          <controlPr autoLine="0" linkedCell="F9" r:id="rId9">
            <anchor moveWithCells="1">
              <from>
                <xdr:col>1</xdr:col>
                <xdr:colOff>0</xdr:colOff>
                <xdr:row>8</xdr:row>
                <xdr:rowOff>47625</xdr:rowOff>
              </from>
              <to>
                <xdr:col>2</xdr:col>
                <xdr:colOff>19050</xdr:colOff>
                <xdr:row>8</xdr:row>
                <xdr:rowOff>247650</xdr:rowOff>
              </to>
            </anchor>
          </controlPr>
        </control>
      </mc:Choice>
      <mc:Fallback>
        <control shapeId="3083" r:id="rId12" name="SpinButton4"/>
      </mc:Fallback>
    </mc:AlternateContent>
    <mc:AlternateContent xmlns:mc="http://schemas.openxmlformats.org/markup-compatibility/2006">
      <mc:Choice Requires="x14">
        <control shapeId="3084" r:id="rId13" name="SpinButton5">
          <controlPr autoLine="0" linkedCell="F10" r:id="rId9">
            <anchor moveWithCells="1">
              <from>
                <xdr:col>1</xdr:col>
                <xdr:colOff>0</xdr:colOff>
                <xdr:row>9</xdr:row>
                <xdr:rowOff>47625</xdr:rowOff>
              </from>
              <to>
                <xdr:col>2</xdr:col>
                <xdr:colOff>19050</xdr:colOff>
                <xdr:row>9</xdr:row>
                <xdr:rowOff>247650</xdr:rowOff>
              </to>
            </anchor>
          </controlPr>
        </control>
      </mc:Choice>
      <mc:Fallback>
        <control shapeId="3084" r:id="rId13" name="SpinButton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Breinig</dc:creator>
  <cp:lastModifiedBy>Instructor</cp:lastModifiedBy>
  <dcterms:created xsi:type="dcterms:W3CDTF">1998-09-07T17:55:38Z</dcterms:created>
  <dcterms:modified xsi:type="dcterms:W3CDTF">2015-11-25T16:42:44Z</dcterms:modified>
</cp:coreProperties>
</file>